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ducation\Education Access\Admissions\15 Admissions history tables &amp; FOI\Data web page\2026 Secondary\for web\"/>
    </mc:Choice>
  </mc:AlternateContent>
  <xr:revisionPtr revIDLastSave="0" documentId="13_ncr:1_{8CB0B5FF-C805-4B6A-98F5-64874789B6ED}" xr6:coauthVersionLast="47" xr6:coauthVersionMax="47" xr10:uidLastSave="{00000000-0000-0000-0000-000000000000}"/>
  <bookViews>
    <workbookView xWindow="13635" yWindow="345" windowWidth="15060" windowHeight="15135" xr2:uid="{00000000-000D-0000-FFFF-FFFF00000000}"/>
  </bookViews>
  <sheets>
    <sheet name="Allocation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31" i="8" l="1"/>
  <c r="R31" i="8"/>
  <c r="AJ31" i="8"/>
  <c r="BB31" i="8"/>
  <c r="BT31" i="8"/>
  <c r="CM31" i="8"/>
  <c r="CM16" i="8"/>
  <c r="BT16" i="8"/>
  <c r="BB16" i="8"/>
  <c r="AJ16" i="8"/>
  <c r="R16" i="8"/>
  <c r="O31" i="8"/>
  <c r="P31" i="8"/>
  <c r="Q31" i="8"/>
  <c r="S31" i="8"/>
  <c r="T31" i="8"/>
  <c r="U31" i="8"/>
  <c r="V31" i="8"/>
  <c r="W31" i="8"/>
  <c r="X31" i="8"/>
  <c r="Y31" i="8"/>
  <c r="Z31" i="8"/>
  <c r="AA31" i="8"/>
  <c r="AB31" i="8"/>
  <c r="AC31" i="8"/>
  <c r="AD31" i="8"/>
  <c r="AE31" i="8"/>
  <c r="AF31" i="8"/>
  <c r="AG31" i="8"/>
  <c r="AH31" i="8"/>
  <c r="AI31" i="8"/>
  <c r="AK31" i="8"/>
  <c r="AL31" i="8"/>
  <c r="AM31" i="8"/>
  <c r="AN31" i="8"/>
  <c r="AO31" i="8"/>
  <c r="AP31" i="8"/>
  <c r="AQ31" i="8"/>
  <c r="AR31" i="8"/>
  <c r="AS31" i="8"/>
  <c r="AT31" i="8"/>
  <c r="AU31" i="8"/>
  <c r="AV31" i="8"/>
  <c r="AX31" i="8"/>
  <c r="AY31" i="8"/>
  <c r="AZ31" i="8"/>
  <c r="BA31" i="8"/>
  <c r="BC31" i="8"/>
  <c r="BD31" i="8"/>
  <c r="BE31" i="8"/>
  <c r="BF31" i="8"/>
  <c r="BG31" i="8"/>
  <c r="BH31" i="8"/>
  <c r="BI31" i="8"/>
  <c r="BJ31" i="8"/>
  <c r="BK31" i="8"/>
  <c r="BL31" i="8"/>
  <c r="BM31" i="8"/>
  <c r="BN31" i="8"/>
  <c r="BO31" i="8"/>
  <c r="BP31" i="8"/>
  <c r="BQ31" i="8"/>
  <c r="BR31" i="8"/>
  <c r="BS31" i="8"/>
  <c r="BU31" i="8"/>
  <c r="BV31" i="8"/>
  <c r="BW31" i="8"/>
  <c r="BX31" i="8"/>
  <c r="BY31" i="8"/>
  <c r="BZ31" i="8"/>
  <c r="CA31" i="8"/>
  <c r="CB31" i="8"/>
  <c r="CC31" i="8"/>
  <c r="CD31" i="8"/>
  <c r="CE31" i="8"/>
  <c r="CF31" i="8"/>
  <c r="CG31" i="8"/>
  <c r="CH31" i="8"/>
  <c r="CI31" i="8"/>
  <c r="CJ31" i="8"/>
  <c r="CK31" i="8"/>
  <c r="CL31" i="8"/>
  <c r="N31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AI16" i="8"/>
  <c r="AK16" i="8"/>
  <c r="AL16" i="8"/>
  <c r="AM16" i="8"/>
  <c r="AN16" i="8"/>
  <c r="AO16" i="8"/>
  <c r="AP16" i="8"/>
  <c r="AQ16" i="8"/>
  <c r="AR16" i="8"/>
  <c r="AS16" i="8"/>
  <c r="AT16" i="8"/>
  <c r="AU16" i="8"/>
  <c r="AV16" i="8"/>
  <c r="AW16" i="8"/>
  <c r="AX16" i="8"/>
  <c r="AY16" i="8"/>
  <c r="AZ16" i="8"/>
  <c r="BA16" i="8"/>
  <c r="BC16" i="8"/>
  <c r="BD16" i="8"/>
  <c r="BE16" i="8"/>
  <c r="BF16" i="8"/>
  <c r="BG16" i="8"/>
  <c r="BH16" i="8"/>
  <c r="BI16" i="8"/>
  <c r="BJ16" i="8"/>
  <c r="BK16" i="8"/>
  <c r="BL16" i="8"/>
  <c r="BM16" i="8"/>
  <c r="BN16" i="8"/>
  <c r="BO16" i="8"/>
  <c r="BP16" i="8"/>
  <c r="BQ16" i="8"/>
  <c r="BR16" i="8"/>
  <c r="BS16" i="8"/>
  <c r="BU16" i="8"/>
  <c r="BV16" i="8"/>
  <c r="BW16" i="8"/>
  <c r="BX16" i="8"/>
  <c r="BY16" i="8"/>
  <c r="BZ16" i="8"/>
  <c r="CA16" i="8"/>
  <c r="CB16" i="8"/>
  <c r="CC16" i="8"/>
  <c r="CD16" i="8"/>
  <c r="CE16" i="8"/>
  <c r="CF16" i="8"/>
  <c r="CG16" i="8"/>
  <c r="CH16" i="8"/>
  <c r="CI16" i="8"/>
  <c r="CJ16" i="8"/>
  <c r="CK16" i="8"/>
  <c r="CL16" i="8"/>
  <c r="N16" i="8"/>
  <c r="O16" i="8"/>
  <c r="P16" i="8"/>
  <c r="Q16" i="8"/>
  <c r="M31" i="8"/>
  <c r="M16" i="8"/>
  <c r="K31" i="8"/>
  <c r="L31" i="8"/>
  <c r="K16" i="8"/>
  <c r="L16" i="8"/>
  <c r="J31" i="8"/>
  <c r="I31" i="8"/>
  <c r="H31" i="8"/>
  <c r="G31" i="8"/>
  <c r="F31" i="8"/>
  <c r="E31" i="8"/>
  <c r="D31" i="8"/>
  <c r="C31" i="8"/>
  <c r="B31" i="8"/>
  <c r="J16" i="8"/>
  <c r="I16" i="8"/>
  <c r="H16" i="8"/>
  <c r="G16" i="8"/>
  <c r="F16" i="8"/>
  <c r="E16" i="8"/>
  <c r="D16" i="8"/>
  <c r="C16" i="8"/>
  <c r="B16" i="8"/>
</calcChain>
</file>

<file path=xl/sharedStrings.xml><?xml version="1.0" encoding="utf-8"?>
<sst xmlns="http://schemas.openxmlformats.org/spreadsheetml/2006/main" count="37" uniqueCount="25">
  <si>
    <t>Catchment Area</t>
  </si>
  <si>
    <t>Siblings</t>
  </si>
  <si>
    <t>All Other Applicants</t>
  </si>
  <si>
    <t>Non Preference Offer</t>
  </si>
  <si>
    <t>Total Pupils Allocated</t>
  </si>
  <si>
    <t>Strong Social Grounds</t>
  </si>
  <si>
    <t>John O'Gaunt</t>
  </si>
  <si>
    <t>Theale Green</t>
  </si>
  <si>
    <t>The Willink</t>
  </si>
  <si>
    <t>Denefield</t>
  </si>
  <si>
    <t>Kennet</t>
  </si>
  <si>
    <t>Park House</t>
  </si>
  <si>
    <t>St. Bartholomew's</t>
  </si>
  <si>
    <t>Feeder School</t>
  </si>
  <si>
    <t>Distance from home to school of the last child allocated. (Straight line distance in miles)</t>
  </si>
  <si>
    <t>Member of Staff</t>
  </si>
  <si>
    <t>Newbury Academy Trust -Trinity</t>
  </si>
  <si>
    <t>Social or Medical Grounds</t>
  </si>
  <si>
    <t>The Downs (Foundation)</t>
  </si>
  <si>
    <t>Little Heath (Voluntary Aided)</t>
  </si>
  <si>
    <t>Child in care</t>
  </si>
  <si>
    <t>Secondary school allocation history by over-subscription criteria</t>
  </si>
  <si>
    <t>Over-subscription criteria</t>
  </si>
  <si>
    <t>SEN Pupils with Education, health and care plan (EHCP)</t>
  </si>
  <si>
    <t>Note: Not all of the over-subscription rules apply to each school and may be in a different order as eache school has a different admission policy.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</si>
</sst>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 Narrow"/>
      <family val="2"/>
    </font>
    <font>
      <sz val="9"/>
      <name val="Arial Narrow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.5"/>
      <name val="Arial Narrow"/>
      <family val="2"/>
    </font>
    <font>
      <sz val="10.5"/>
      <name val="Arial Narrow"/>
      <family val="2"/>
    </font>
    <font>
      <sz val="10.5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1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1" fontId="7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33"/>
  <sheetViews>
    <sheetView tabSelected="1" workbookViewId="0">
      <selection activeCell="Q23" sqref="Q23"/>
    </sheetView>
  </sheetViews>
  <sheetFormatPr defaultRowHeight="12.75" x14ac:dyDescent="0.2"/>
  <cols>
    <col min="1" max="1" width="24.140625" style="3" customWidth="1"/>
    <col min="2" max="6" width="4.42578125" style="2" hidden="1" customWidth="1"/>
    <col min="7" max="8" width="5.28515625" style="2" hidden="1" customWidth="1"/>
    <col min="9" max="13" width="5.5703125" style="2" hidden="1" customWidth="1"/>
    <col min="14" max="19" width="5.5703125" style="2" customWidth="1"/>
    <col min="20" max="30" width="5.5703125" style="2" hidden="1" customWidth="1"/>
    <col min="31" max="34" width="5.5703125" style="2" customWidth="1"/>
    <col min="35" max="37" width="6" style="2" customWidth="1"/>
    <col min="38" max="48" width="5.5703125" style="2" hidden="1" customWidth="1"/>
    <col min="49" max="55" width="5.5703125" style="2" customWidth="1"/>
    <col min="56" max="66" width="5.5703125" style="2" hidden="1" customWidth="1"/>
    <col min="67" max="73" width="5.5703125" style="2" customWidth="1"/>
    <col min="74" max="84" width="5.5703125" style="2" hidden="1" customWidth="1"/>
    <col min="85" max="87" width="5.5703125" style="2" customWidth="1"/>
    <col min="88" max="90" width="5.28515625" style="2" bestFit="1" customWidth="1"/>
    <col min="91" max="91" width="4.5703125" style="2" bestFit="1" customWidth="1"/>
    <col min="92" max="92" width="4.42578125" style="2" bestFit="1" customWidth="1"/>
    <col min="93" max="93" width="4.5703125" style="2" bestFit="1" customWidth="1"/>
    <col min="94" max="16384" width="9.140625" style="2"/>
  </cols>
  <sheetData>
    <row r="1" spans="1:91" s="7" customFormat="1" ht="15" x14ac:dyDescent="0.2">
      <c r="A1" s="7" t="s">
        <v>21</v>
      </c>
    </row>
    <row r="2" spans="1:91" s="8" customFormat="1" ht="14.25" x14ac:dyDescent="0.2">
      <c r="A2" s="8" t="s">
        <v>24</v>
      </c>
    </row>
    <row r="3" spans="1:91" s="9" customFormat="1" ht="4.9000000000000004" customHeight="1" x14ac:dyDescent="0.2"/>
    <row r="4" spans="1:91" s="6" customFormat="1" ht="15" x14ac:dyDescent="0.2">
      <c r="A4" s="5"/>
    </row>
    <row r="5" spans="1:91" s="13" customFormat="1" ht="32.25" customHeight="1" x14ac:dyDescent="0.2">
      <c r="A5" s="14"/>
      <c r="B5" s="30" t="s">
        <v>9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2"/>
      <c r="T5" s="30" t="s">
        <v>6</v>
      </c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2"/>
      <c r="AL5" s="30" t="s">
        <v>10</v>
      </c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2"/>
      <c r="BD5" s="30" t="s">
        <v>19</v>
      </c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2"/>
      <c r="BV5" s="29" t="s">
        <v>16</v>
      </c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</row>
    <row r="6" spans="1:91" ht="13.5" x14ac:dyDescent="0.2">
      <c r="A6" s="15" t="s">
        <v>22</v>
      </c>
      <c r="B6" s="16">
        <v>2009</v>
      </c>
      <c r="C6" s="16">
        <v>2010</v>
      </c>
      <c r="D6" s="16">
        <v>2011</v>
      </c>
      <c r="E6" s="16">
        <v>2012</v>
      </c>
      <c r="F6" s="16">
        <v>2013</v>
      </c>
      <c r="G6" s="16">
        <v>2014</v>
      </c>
      <c r="H6" s="16">
        <v>2015</v>
      </c>
      <c r="I6" s="16">
        <v>2016</v>
      </c>
      <c r="J6" s="16">
        <v>2017</v>
      </c>
      <c r="K6" s="16">
        <v>2018</v>
      </c>
      <c r="L6" s="16">
        <v>2019</v>
      </c>
      <c r="M6" s="16">
        <v>2020</v>
      </c>
      <c r="N6" s="16">
        <v>2021</v>
      </c>
      <c r="O6" s="16">
        <v>2022</v>
      </c>
      <c r="P6" s="16">
        <v>2023</v>
      </c>
      <c r="Q6" s="16">
        <v>2024</v>
      </c>
      <c r="R6" s="16">
        <v>2025</v>
      </c>
      <c r="S6" s="16">
        <v>2026</v>
      </c>
      <c r="T6" s="16">
        <v>2009</v>
      </c>
      <c r="U6" s="16">
        <v>2010</v>
      </c>
      <c r="V6" s="16">
        <v>2011</v>
      </c>
      <c r="W6" s="16">
        <v>2012</v>
      </c>
      <c r="X6" s="16">
        <v>2013</v>
      </c>
      <c r="Y6" s="16">
        <v>2014</v>
      </c>
      <c r="Z6" s="16">
        <v>2015</v>
      </c>
      <c r="AA6" s="16">
        <v>2016</v>
      </c>
      <c r="AB6" s="16">
        <v>2017</v>
      </c>
      <c r="AC6" s="16">
        <v>2018</v>
      </c>
      <c r="AD6" s="16">
        <v>2019</v>
      </c>
      <c r="AE6" s="16">
        <v>2020</v>
      </c>
      <c r="AF6" s="16">
        <v>2021</v>
      </c>
      <c r="AG6" s="16">
        <v>2022</v>
      </c>
      <c r="AH6" s="16">
        <v>2023</v>
      </c>
      <c r="AI6" s="16">
        <v>2024</v>
      </c>
      <c r="AJ6" s="16">
        <v>2025</v>
      </c>
      <c r="AK6" s="16">
        <v>2026</v>
      </c>
      <c r="AL6" s="16">
        <v>2009</v>
      </c>
      <c r="AM6" s="16">
        <v>2010</v>
      </c>
      <c r="AN6" s="16">
        <v>2011</v>
      </c>
      <c r="AO6" s="16">
        <v>2012</v>
      </c>
      <c r="AP6" s="16">
        <v>2013</v>
      </c>
      <c r="AQ6" s="16">
        <v>2014</v>
      </c>
      <c r="AR6" s="16">
        <v>2015</v>
      </c>
      <c r="AS6" s="16">
        <v>2016</v>
      </c>
      <c r="AT6" s="16">
        <v>2017</v>
      </c>
      <c r="AU6" s="16">
        <v>2018</v>
      </c>
      <c r="AV6" s="16">
        <v>2019</v>
      </c>
      <c r="AW6" s="16">
        <v>2020</v>
      </c>
      <c r="AX6" s="16">
        <v>2021</v>
      </c>
      <c r="AY6" s="16">
        <v>2022</v>
      </c>
      <c r="AZ6" s="16">
        <v>2023</v>
      </c>
      <c r="BA6" s="16">
        <v>2024</v>
      </c>
      <c r="BB6" s="16">
        <v>2025</v>
      </c>
      <c r="BC6" s="16">
        <v>2026</v>
      </c>
      <c r="BD6" s="16">
        <v>2022</v>
      </c>
      <c r="BE6" s="16">
        <v>2023</v>
      </c>
      <c r="BF6" s="16">
        <v>2011</v>
      </c>
      <c r="BG6" s="16">
        <v>2012</v>
      </c>
      <c r="BH6" s="16">
        <v>2013</v>
      </c>
      <c r="BI6" s="16">
        <v>2014</v>
      </c>
      <c r="BJ6" s="16">
        <v>2015</v>
      </c>
      <c r="BK6" s="16">
        <v>2016</v>
      </c>
      <c r="BL6" s="16">
        <v>2017</v>
      </c>
      <c r="BM6" s="16">
        <v>2018</v>
      </c>
      <c r="BN6" s="16">
        <v>2019</v>
      </c>
      <c r="BO6" s="16">
        <v>2020</v>
      </c>
      <c r="BP6" s="16">
        <v>2021</v>
      </c>
      <c r="BQ6" s="16">
        <v>2022</v>
      </c>
      <c r="BR6" s="16">
        <v>2023</v>
      </c>
      <c r="BS6" s="16">
        <v>2024</v>
      </c>
      <c r="BT6" s="16">
        <v>2025</v>
      </c>
      <c r="BU6" s="16">
        <v>2026</v>
      </c>
      <c r="BV6" s="16">
        <v>2009</v>
      </c>
      <c r="BW6" s="16">
        <v>2010</v>
      </c>
      <c r="BX6" s="16">
        <v>2011</v>
      </c>
      <c r="BY6" s="16">
        <v>2012</v>
      </c>
      <c r="BZ6" s="16">
        <v>2013</v>
      </c>
      <c r="CA6" s="16">
        <v>2014</v>
      </c>
      <c r="CB6" s="16">
        <v>2015</v>
      </c>
      <c r="CC6" s="16">
        <v>2016</v>
      </c>
      <c r="CD6" s="16">
        <v>2017</v>
      </c>
      <c r="CE6" s="16">
        <v>2018</v>
      </c>
      <c r="CF6" s="16">
        <v>2019</v>
      </c>
      <c r="CG6" s="16">
        <v>2020</v>
      </c>
      <c r="CH6" s="16">
        <v>2021</v>
      </c>
      <c r="CI6" s="16">
        <v>2022</v>
      </c>
      <c r="CJ6" s="16">
        <v>2023</v>
      </c>
      <c r="CK6" s="16">
        <v>2024</v>
      </c>
      <c r="CL6" s="16">
        <v>2025</v>
      </c>
      <c r="CM6" s="16">
        <v>2026</v>
      </c>
    </row>
    <row r="7" spans="1:91" ht="27" x14ac:dyDescent="0.2">
      <c r="A7" s="19" t="s">
        <v>23</v>
      </c>
      <c r="B7" s="18"/>
      <c r="C7" s="18">
        <v>4</v>
      </c>
      <c r="D7" s="18"/>
      <c r="E7" s="18">
        <v>3</v>
      </c>
      <c r="F7" s="18"/>
      <c r="G7" s="18"/>
      <c r="H7" s="18">
        <v>3</v>
      </c>
      <c r="I7" s="18">
        <v>1</v>
      </c>
      <c r="J7" s="18">
        <v>1</v>
      </c>
      <c r="K7" s="18">
        <v>3</v>
      </c>
      <c r="L7" s="18">
        <v>2</v>
      </c>
      <c r="M7" s="18">
        <v>2</v>
      </c>
      <c r="N7" s="18">
        <v>7</v>
      </c>
      <c r="O7" s="18">
        <v>4</v>
      </c>
      <c r="P7" s="18">
        <v>2</v>
      </c>
      <c r="Q7" s="18">
        <v>4</v>
      </c>
      <c r="R7" s="18">
        <v>1</v>
      </c>
      <c r="S7" s="18">
        <v>7</v>
      </c>
      <c r="T7" s="18">
        <v>3</v>
      </c>
      <c r="U7" s="18">
        <v>3</v>
      </c>
      <c r="V7" s="18">
        <v>1</v>
      </c>
      <c r="W7" s="18">
        <v>2</v>
      </c>
      <c r="X7" s="18">
        <v>1</v>
      </c>
      <c r="Y7" s="18">
        <v>4</v>
      </c>
      <c r="Z7" s="18">
        <v>4</v>
      </c>
      <c r="AA7" s="18"/>
      <c r="AB7" s="18"/>
      <c r="AC7" s="18">
        <v>1</v>
      </c>
      <c r="AD7" s="18">
        <v>1</v>
      </c>
      <c r="AE7" s="18"/>
      <c r="AF7" s="18"/>
      <c r="AG7" s="18"/>
      <c r="AH7" s="18"/>
      <c r="AI7" s="18">
        <v>2</v>
      </c>
      <c r="AJ7" s="18">
        <v>3</v>
      </c>
      <c r="AK7" s="18">
        <v>7</v>
      </c>
      <c r="AL7" s="18">
        <v>8</v>
      </c>
      <c r="AM7" s="18">
        <v>9</v>
      </c>
      <c r="AN7" s="18">
        <v>14</v>
      </c>
      <c r="AO7" s="18">
        <v>9</v>
      </c>
      <c r="AP7" s="18">
        <v>5</v>
      </c>
      <c r="AQ7" s="18">
        <v>9</v>
      </c>
      <c r="AR7" s="18">
        <v>6</v>
      </c>
      <c r="AS7" s="18">
        <v>8</v>
      </c>
      <c r="AT7" s="18">
        <v>2</v>
      </c>
      <c r="AU7" s="18">
        <v>7</v>
      </c>
      <c r="AV7" s="18">
        <v>5</v>
      </c>
      <c r="AW7" s="18">
        <v>7</v>
      </c>
      <c r="AX7" s="18">
        <v>7</v>
      </c>
      <c r="AY7" s="18">
        <v>7</v>
      </c>
      <c r="AZ7" s="18">
        <v>7</v>
      </c>
      <c r="BA7" s="18">
        <v>10</v>
      </c>
      <c r="BB7" s="18">
        <v>6</v>
      </c>
      <c r="BC7" s="18">
        <v>11</v>
      </c>
      <c r="BD7" s="18">
        <v>1</v>
      </c>
      <c r="BE7" s="18">
        <v>4</v>
      </c>
      <c r="BF7" s="18">
        <v>3</v>
      </c>
      <c r="BG7" s="18">
        <v>3</v>
      </c>
      <c r="BH7" s="18">
        <v>2</v>
      </c>
      <c r="BI7" s="18">
        <v>2</v>
      </c>
      <c r="BJ7" s="18">
        <v>4</v>
      </c>
      <c r="BK7" s="18">
        <v>4</v>
      </c>
      <c r="BL7" s="18">
        <v>2</v>
      </c>
      <c r="BM7" s="18">
        <v>1</v>
      </c>
      <c r="BN7" s="18">
        <v>3</v>
      </c>
      <c r="BO7" s="18">
        <v>2</v>
      </c>
      <c r="BP7" s="18">
        <v>2</v>
      </c>
      <c r="BQ7" s="18">
        <v>3</v>
      </c>
      <c r="BR7" s="18"/>
      <c r="BS7" s="18">
        <v>5</v>
      </c>
      <c r="BT7" s="18">
        <v>1</v>
      </c>
      <c r="BU7" s="18">
        <v>10</v>
      </c>
      <c r="BV7" s="18">
        <v>1</v>
      </c>
      <c r="BW7" s="18">
        <v>3</v>
      </c>
      <c r="BX7" s="18">
        <v>6</v>
      </c>
      <c r="BY7" s="18">
        <v>1</v>
      </c>
      <c r="BZ7" s="18">
        <v>6</v>
      </c>
      <c r="CA7" s="18">
        <v>6</v>
      </c>
      <c r="CB7" s="18">
        <v>10</v>
      </c>
      <c r="CC7" s="18">
        <v>6</v>
      </c>
      <c r="CD7" s="18">
        <v>8</v>
      </c>
      <c r="CE7" s="18">
        <v>7</v>
      </c>
      <c r="CF7" s="18">
        <v>3</v>
      </c>
      <c r="CG7" s="18">
        <v>4</v>
      </c>
      <c r="CH7" s="18">
        <v>11</v>
      </c>
      <c r="CI7" s="18">
        <v>9</v>
      </c>
      <c r="CJ7" s="18">
        <v>8</v>
      </c>
      <c r="CK7" s="18">
        <v>15</v>
      </c>
      <c r="CL7" s="18">
        <v>18</v>
      </c>
      <c r="CM7" s="18">
        <v>11</v>
      </c>
    </row>
    <row r="8" spans="1:91" ht="13.5" x14ac:dyDescent="0.2">
      <c r="A8" s="17" t="s">
        <v>20</v>
      </c>
      <c r="B8" s="18"/>
      <c r="C8" s="18"/>
      <c r="D8" s="18"/>
      <c r="E8" s="18"/>
      <c r="F8" s="18">
        <v>1</v>
      </c>
      <c r="G8" s="18"/>
      <c r="H8" s="18"/>
      <c r="I8" s="18">
        <v>4</v>
      </c>
      <c r="J8" s="18">
        <v>4</v>
      </c>
      <c r="K8" s="18">
        <v>6</v>
      </c>
      <c r="L8" s="18">
        <v>2</v>
      </c>
      <c r="M8" s="18">
        <v>1</v>
      </c>
      <c r="N8" s="18">
        <v>2</v>
      </c>
      <c r="O8" s="18">
        <v>4</v>
      </c>
      <c r="P8" s="18">
        <v>4</v>
      </c>
      <c r="Q8" s="18">
        <v>4</v>
      </c>
      <c r="R8" s="18">
        <v>4</v>
      </c>
      <c r="S8" s="18">
        <v>2</v>
      </c>
      <c r="T8" s="18">
        <v>1</v>
      </c>
      <c r="U8" s="18"/>
      <c r="V8" s="18"/>
      <c r="W8" s="18"/>
      <c r="X8" s="18"/>
      <c r="Y8" s="18"/>
      <c r="Z8" s="18"/>
      <c r="AA8" s="18">
        <v>1</v>
      </c>
      <c r="AB8" s="18">
        <v>1</v>
      </c>
      <c r="AC8" s="18">
        <v>3</v>
      </c>
      <c r="AD8" s="18"/>
      <c r="AE8" s="18"/>
      <c r="AF8" s="18">
        <v>1</v>
      </c>
      <c r="AG8" s="18">
        <v>1</v>
      </c>
      <c r="AH8" s="18"/>
      <c r="AI8" s="18"/>
      <c r="AJ8" s="18">
        <v>3</v>
      </c>
      <c r="AK8" s="18"/>
      <c r="AL8" s="18"/>
      <c r="AM8" s="18"/>
      <c r="AN8" s="18">
        <v>4</v>
      </c>
      <c r="AO8" s="18"/>
      <c r="AP8" s="18">
        <v>2</v>
      </c>
      <c r="AQ8" s="18">
        <v>2</v>
      </c>
      <c r="AR8" s="18"/>
      <c r="AS8" s="18">
        <v>2</v>
      </c>
      <c r="AT8" s="18">
        <v>2</v>
      </c>
      <c r="AU8" s="18">
        <v>2</v>
      </c>
      <c r="AV8" s="18">
        <v>6</v>
      </c>
      <c r="AW8" s="18">
        <v>3</v>
      </c>
      <c r="AX8" s="18">
        <v>1</v>
      </c>
      <c r="AY8" s="18">
        <v>4</v>
      </c>
      <c r="AZ8" s="18">
        <v>4</v>
      </c>
      <c r="BA8" s="18">
        <v>3</v>
      </c>
      <c r="BB8" s="18">
        <v>3</v>
      </c>
      <c r="BC8" s="18">
        <v>5</v>
      </c>
      <c r="BD8" s="18">
        <v>1</v>
      </c>
      <c r="BE8" s="18"/>
      <c r="BF8" s="18"/>
      <c r="BG8" s="18"/>
      <c r="BH8" s="18">
        <v>2</v>
      </c>
      <c r="BI8" s="18"/>
      <c r="BJ8" s="18">
        <v>2</v>
      </c>
      <c r="BK8" s="18">
        <v>2</v>
      </c>
      <c r="BL8" s="18">
        <v>2</v>
      </c>
      <c r="BM8" s="18">
        <v>3</v>
      </c>
      <c r="BN8" s="18">
        <v>7</v>
      </c>
      <c r="BO8" s="18">
        <v>2</v>
      </c>
      <c r="BP8" s="18">
        <v>4</v>
      </c>
      <c r="BQ8" s="18">
        <v>1</v>
      </c>
      <c r="BR8" s="18">
        <v>6</v>
      </c>
      <c r="BS8" s="18">
        <v>2</v>
      </c>
      <c r="BT8" s="18">
        <v>3</v>
      </c>
      <c r="BU8" s="18">
        <v>1</v>
      </c>
      <c r="BV8" s="18"/>
      <c r="BW8" s="18"/>
      <c r="BX8" s="18">
        <v>2</v>
      </c>
      <c r="BY8" s="18">
        <v>1</v>
      </c>
      <c r="BZ8" s="18"/>
      <c r="CA8" s="18">
        <v>2</v>
      </c>
      <c r="CB8" s="18">
        <v>1</v>
      </c>
      <c r="CC8" s="18">
        <v>2</v>
      </c>
      <c r="CD8" s="18"/>
      <c r="CE8" s="18">
        <v>2</v>
      </c>
      <c r="CF8" s="18">
        <v>3</v>
      </c>
      <c r="CG8" s="18">
        <v>2</v>
      </c>
      <c r="CH8" s="18">
        <v>3</v>
      </c>
      <c r="CI8" s="18">
        <v>1</v>
      </c>
      <c r="CJ8" s="18">
        <v>2</v>
      </c>
      <c r="CK8" s="18">
        <v>2</v>
      </c>
      <c r="CL8" s="18">
        <v>3</v>
      </c>
      <c r="CM8" s="18">
        <v>5</v>
      </c>
    </row>
    <row r="9" spans="1:91" ht="13.5" x14ac:dyDescent="0.2">
      <c r="A9" s="17" t="s">
        <v>0</v>
      </c>
      <c r="B9" s="18"/>
      <c r="C9" s="18">
        <v>74</v>
      </c>
      <c r="D9" s="18">
        <v>66</v>
      </c>
      <c r="E9" s="18">
        <v>88</v>
      </c>
      <c r="F9" s="18">
        <v>90</v>
      </c>
      <c r="G9" s="18">
        <v>88</v>
      </c>
      <c r="H9" s="18">
        <v>99</v>
      </c>
      <c r="I9" s="18">
        <v>91</v>
      </c>
      <c r="J9" s="18">
        <v>95</v>
      </c>
      <c r="K9" s="18">
        <v>98</v>
      </c>
      <c r="L9" s="18">
        <v>117</v>
      </c>
      <c r="M9" s="18">
        <v>98</v>
      </c>
      <c r="N9" s="18">
        <v>105</v>
      </c>
      <c r="O9" s="18">
        <v>111</v>
      </c>
      <c r="P9" s="18">
        <v>97</v>
      </c>
      <c r="Q9" s="18">
        <v>86</v>
      </c>
      <c r="R9" s="18">
        <v>99</v>
      </c>
      <c r="S9" s="18">
        <v>93</v>
      </c>
      <c r="T9" s="18">
        <v>45</v>
      </c>
      <c r="U9" s="18">
        <v>75</v>
      </c>
      <c r="V9" s="18">
        <v>68</v>
      </c>
      <c r="W9" s="18">
        <v>69</v>
      </c>
      <c r="X9" s="18">
        <v>79</v>
      </c>
      <c r="Y9" s="18">
        <v>72</v>
      </c>
      <c r="Z9" s="18">
        <v>71</v>
      </c>
      <c r="AA9" s="18">
        <v>76</v>
      </c>
      <c r="AB9" s="18">
        <v>64</v>
      </c>
      <c r="AC9" s="18">
        <v>58</v>
      </c>
      <c r="AD9" s="18">
        <v>80</v>
      </c>
      <c r="AE9" s="18">
        <v>75</v>
      </c>
      <c r="AF9" s="18">
        <v>79</v>
      </c>
      <c r="AG9" s="18">
        <v>77</v>
      </c>
      <c r="AH9" s="18">
        <v>93</v>
      </c>
      <c r="AI9" s="18">
        <v>90</v>
      </c>
      <c r="AJ9" s="18">
        <v>73</v>
      </c>
      <c r="AK9" s="18">
        <v>59</v>
      </c>
      <c r="AL9" s="18">
        <v>227</v>
      </c>
      <c r="AM9" s="18">
        <v>224</v>
      </c>
      <c r="AN9" s="18">
        <v>227</v>
      </c>
      <c r="AO9" s="18">
        <v>251</v>
      </c>
      <c r="AP9" s="18">
        <v>206</v>
      </c>
      <c r="AQ9" s="18">
        <v>231</v>
      </c>
      <c r="AR9" s="18">
        <v>228</v>
      </c>
      <c r="AS9" s="18">
        <v>229</v>
      </c>
      <c r="AT9" s="18">
        <v>241</v>
      </c>
      <c r="AU9" s="18">
        <v>240</v>
      </c>
      <c r="AV9" s="18">
        <v>257</v>
      </c>
      <c r="AW9" s="18">
        <v>231</v>
      </c>
      <c r="AX9" s="18">
        <v>239</v>
      </c>
      <c r="AY9" s="18">
        <v>227</v>
      </c>
      <c r="AZ9" s="18">
        <v>219</v>
      </c>
      <c r="BA9" s="18">
        <v>205</v>
      </c>
      <c r="BB9" s="18">
        <v>217</v>
      </c>
      <c r="BC9" s="18">
        <v>204</v>
      </c>
      <c r="BD9" s="18">
        <v>146</v>
      </c>
      <c r="BE9" s="18">
        <v>151</v>
      </c>
      <c r="BF9" s="18">
        <v>143</v>
      </c>
      <c r="BG9" s="18">
        <v>130</v>
      </c>
      <c r="BH9" s="18">
        <v>130</v>
      </c>
      <c r="BI9" s="18">
        <v>120</v>
      </c>
      <c r="BJ9" s="18">
        <v>101</v>
      </c>
      <c r="BK9" s="18">
        <v>103</v>
      </c>
      <c r="BL9" s="18">
        <v>98</v>
      </c>
      <c r="BM9" s="18">
        <v>118</v>
      </c>
      <c r="BN9" s="18">
        <v>146</v>
      </c>
      <c r="BO9" s="18">
        <v>117</v>
      </c>
      <c r="BP9" s="18">
        <v>129</v>
      </c>
      <c r="BQ9" s="18">
        <v>112</v>
      </c>
      <c r="BR9" s="18">
        <v>106</v>
      </c>
      <c r="BS9" s="18">
        <v>121</v>
      </c>
      <c r="BT9" s="18">
        <v>107</v>
      </c>
      <c r="BU9" s="18">
        <v>96</v>
      </c>
      <c r="BV9" s="18">
        <v>117</v>
      </c>
      <c r="BW9" s="18">
        <v>111</v>
      </c>
      <c r="BX9" s="18">
        <v>127</v>
      </c>
      <c r="BY9" s="18">
        <v>110</v>
      </c>
      <c r="BZ9" s="18">
        <v>99</v>
      </c>
      <c r="CA9" s="18">
        <v>148</v>
      </c>
      <c r="CB9" s="18">
        <v>152</v>
      </c>
      <c r="CC9" s="18">
        <v>139</v>
      </c>
      <c r="CD9" s="18">
        <v>163</v>
      </c>
      <c r="CE9" s="18">
        <v>157</v>
      </c>
      <c r="CF9" s="18">
        <v>170</v>
      </c>
      <c r="CG9" s="18">
        <v>177</v>
      </c>
      <c r="CH9" s="18">
        <v>158</v>
      </c>
      <c r="CI9" s="18">
        <v>192</v>
      </c>
      <c r="CJ9" s="18">
        <v>196</v>
      </c>
      <c r="CK9" s="18">
        <v>193</v>
      </c>
      <c r="CL9" s="18">
        <v>188</v>
      </c>
      <c r="CM9" s="18">
        <v>149</v>
      </c>
    </row>
    <row r="10" spans="1:91" ht="13.5" x14ac:dyDescent="0.2">
      <c r="A10" s="17" t="s">
        <v>1</v>
      </c>
      <c r="B10" s="18">
        <v>82</v>
      </c>
      <c r="C10" s="18">
        <v>40</v>
      </c>
      <c r="D10" s="18">
        <v>27</v>
      </c>
      <c r="E10" s="18">
        <v>29</v>
      </c>
      <c r="F10" s="18">
        <v>23</v>
      </c>
      <c r="G10" s="18">
        <v>21</v>
      </c>
      <c r="H10" s="18">
        <v>30</v>
      </c>
      <c r="I10" s="18">
        <v>45</v>
      </c>
      <c r="J10" s="18">
        <v>26</v>
      </c>
      <c r="K10" s="18">
        <v>40</v>
      </c>
      <c r="L10" s="18">
        <v>47</v>
      </c>
      <c r="M10" s="18">
        <v>42</v>
      </c>
      <c r="N10" s="18">
        <v>20</v>
      </c>
      <c r="O10" s="18">
        <v>31</v>
      </c>
      <c r="P10" s="18">
        <v>26</v>
      </c>
      <c r="Q10" s="18">
        <v>32</v>
      </c>
      <c r="R10" s="18">
        <v>31</v>
      </c>
      <c r="S10" s="18">
        <v>32</v>
      </c>
      <c r="T10" s="18">
        <v>4</v>
      </c>
      <c r="U10" s="18">
        <v>1</v>
      </c>
      <c r="V10" s="18"/>
      <c r="W10" s="18"/>
      <c r="X10" s="18"/>
      <c r="Y10" s="18">
        <v>2</v>
      </c>
      <c r="Z10" s="18">
        <v>1</v>
      </c>
      <c r="AA10" s="18">
        <v>1</v>
      </c>
      <c r="AB10" s="18">
        <v>2</v>
      </c>
      <c r="AC10" s="18">
        <v>1</v>
      </c>
      <c r="AD10" s="18">
        <v>3</v>
      </c>
      <c r="AE10" s="18">
        <v>1</v>
      </c>
      <c r="AF10" s="18">
        <v>4</v>
      </c>
      <c r="AG10" s="18">
        <v>3</v>
      </c>
      <c r="AH10" s="18">
        <v>3</v>
      </c>
      <c r="AI10" s="18"/>
      <c r="AJ10" s="18">
        <v>2</v>
      </c>
      <c r="AK10" s="18">
        <v>3</v>
      </c>
      <c r="AL10" s="18">
        <v>17</v>
      </c>
      <c r="AM10" s="18">
        <v>20</v>
      </c>
      <c r="AN10" s="18">
        <v>22</v>
      </c>
      <c r="AO10" s="18">
        <v>20</v>
      </c>
      <c r="AP10" s="18">
        <v>16</v>
      </c>
      <c r="AQ10" s="18">
        <v>21</v>
      </c>
      <c r="AR10" s="18">
        <v>18</v>
      </c>
      <c r="AS10" s="18">
        <v>26</v>
      </c>
      <c r="AT10" s="18">
        <v>28</v>
      </c>
      <c r="AU10" s="18">
        <v>19</v>
      </c>
      <c r="AV10" s="18">
        <v>30</v>
      </c>
      <c r="AW10" s="18">
        <v>28</v>
      </c>
      <c r="AX10" s="18">
        <v>19</v>
      </c>
      <c r="AY10" s="18">
        <v>31</v>
      </c>
      <c r="AZ10" s="18">
        <v>33</v>
      </c>
      <c r="BA10" s="18">
        <v>25</v>
      </c>
      <c r="BB10" s="18">
        <v>21</v>
      </c>
      <c r="BC10" s="18">
        <v>19</v>
      </c>
      <c r="BD10" s="18">
        <v>44</v>
      </c>
      <c r="BE10" s="18">
        <v>53</v>
      </c>
      <c r="BF10" s="18">
        <v>55</v>
      </c>
      <c r="BG10" s="18">
        <v>35</v>
      </c>
      <c r="BH10" s="18">
        <v>39</v>
      </c>
      <c r="BI10" s="18">
        <v>53</v>
      </c>
      <c r="BJ10" s="18">
        <v>45</v>
      </c>
      <c r="BK10" s="18">
        <v>48</v>
      </c>
      <c r="BL10" s="18">
        <v>55</v>
      </c>
      <c r="BM10" s="18">
        <v>53</v>
      </c>
      <c r="BN10" s="18">
        <v>69</v>
      </c>
      <c r="BO10" s="18">
        <v>65</v>
      </c>
      <c r="BP10" s="18">
        <v>59</v>
      </c>
      <c r="BQ10" s="18">
        <v>42</v>
      </c>
      <c r="BR10" s="18">
        <v>53</v>
      </c>
      <c r="BS10" s="18">
        <v>58</v>
      </c>
      <c r="BT10" s="18">
        <v>50</v>
      </c>
      <c r="BU10" s="18">
        <v>54</v>
      </c>
      <c r="BV10" s="18">
        <v>8</v>
      </c>
      <c r="BW10" s="18">
        <v>5</v>
      </c>
      <c r="BX10" s="18">
        <v>4</v>
      </c>
      <c r="BY10" s="18">
        <v>3</v>
      </c>
      <c r="BZ10" s="18">
        <v>3</v>
      </c>
      <c r="CA10" s="18">
        <v>7</v>
      </c>
      <c r="CB10" s="18">
        <v>11</v>
      </c>
      <c r="CC10" s="18">
        <v>6</v>
      </c>
      <c r="CD10" s="18">
        <v>9</v>
      </c>
      <c r="CE10" s="18">
        <v>10</v>
      </c>
      <c r="CF10" s="18">
        <v>14</v>
      </c>
      <c r="CG10" s="18">
        <v>19</v>
      </c>
      <c r="CH10" s="18">
        <v>13</v>
      </c>
      <c r="CI10" s="18">
        <v>14</v>
      </c>
      <c r="CJ10" s="18">
        <v>22</v>
      </c>
      <c r="CK10" s="18">
        <v>14</v>
      </c>
      <c r="CL10" s="18">
        <v>25</v>
      </c>
      <c r="CM10" s="18">
        <v>18</v>
      </c>
    </row>
    <row r="11" spans="1:91" ht="13.5" x14ac:dyDescent="0.2">
      <c r="A11" s="17" t="s">
        <v>15</v>
      </c>
      <c r="B11" s="18"/>
      <c r="C11" s="18"/>
      <c r="D11" s="18"/>
      <c r="E11" s="18"/>
      <c r="F11" s="18"/>
      <c r="G11" s="18">
        <v>1</v>
      </c>
      <c r="H11" s="18"/>
      <c r="I11" s="18">
        <v>1</v>
      </c>
      <c r="J11" s="18">
        <v>2</v>
      </c>
      <c r="K11" s="18"/>
      <c r="L11" s="18"/>
      <c r="M11" s="18">
        <v>2</v>
      </c>
      <c r="N11" s="18"/>
      <c r="O11" s="18">
        <v>1</v>
      </c>
      <c r="P11" s="18">
        <v>1</v>
      </c>
      <c r="Q11" s="18"/>
      <c r="R11" s="18">
        <v>1</v>
      </c>
      <c r="S11" s="18">
        <v>1</v>
      </c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>
        <v>1</v>
      </c>
      <c r="AR11" s="18">
        <v>1</v>
      </c>
      <c r="AS11" s="18">
        <v>1</v>
      </c>
      <c r="AT11" s="18">
        <v>1</v>
      </c>
      <c r="AU11" s="18">
        <v>1</v>
      </c>
      <c r="AV11" s="18">
        <v>2</v>
      </c>
      <c r="AW11" s="18">
        <v>1</v>
      </c>
      <c r="AX11" s="18"/>
      <c r="AY11" s="18">
        <v>1</v>
      </c>
      <c r="AZ11" s="18">
        <v>1</v>
      </c>
      <c r="BA11" s="18">
        <v>3</v>
      </c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>
        <v>1</v>
      </c>
      <c r="CH11" s="18"/>
      <c r="CI11" s="18"/>
      <c r="CJ11" s="18"/>
      <c r="CK11" s="18"/>
      <c r="CL11" s="18"/>
      <c r="CM11" s="18"/>
    </row>
    <row r="12" spans="1:91" ht="13.5" x14ac:dyDescent="0.2">
      <c r="A12" s="17" t="s">
        <v>13</v>
      </c>
      <c r="B12" s="18">
        <v>41</v>
      </c>
      <c r="C12" s="18">
        <v>12</v>
      </c>
      <c r="D12" s="18">
        <v>24</v>
      </c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>
        <v>2</v>
      </c>
      <c r="AJ12" s="18">
        <v>1</v>
      </c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>
        <v>61</v>
      </c>
      <c r="BE12" s="18">
        <v>52</v>
      </c>
      <c r="BF12" s="18">
        <v>59</v>
      </c>
      <c r="BG12" s="18">
        <v>63</v>
      </c>
      <c r="BH12" s="18">
        <v>62</v>
      </c>
      <c r="BI12" s="18">
        <v>42</v>
      </c>
      <c r="BJ12" s="18">
        <v>49</v>
      </c>
      <c r="BK12" s="18">
        <v>47</v>
      </c>
      <c r="BL12" s="18">
        <v>52</v>
      </c>
      <c r="BM12" s="18">
        <v>64</v>
      </c>
      <c r="BN12" s="18">
        <v>45</v>
      </c>
      <c r="BO12" s="18">
        <v>56</v>
      </c>
      <c r="BP12" s="18">
        <v>45</v>
      </c>
      <c r="BQ12" s="18">
        <v>55</v>
      </c>
      <c r="BR12" s="18">
        <v>74</v>
      </c>
      <c r="BS12" s="18">
        <v>53</v>
      </c>
      <c r="BT12" s="18">
        <v>36</v>
      </c>
      <c r="BU12" s="18">
        <v>42</v>
      </c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>
        <v>5</v>
      </c>
      <c r="CJ12" s="18">
        <v>10</v>
      </c>
      <c r="CK12" s="18">
        <v>11</v>
      </c>
      <c r="CL12" s="18">
        <v>3</v>
      </c>
      <c r="CM12" s="18">
        <v>8</v>
      </c>
    </row>
    <row r="13" spans="1:91" ht="13.5" x14ac:dyDescent="0.2">
      <c r="A13" s="17" t="s">
        <v>5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>
        <v>1</v>
      </c>
      <c r="BH13" s="18"/>
      <c r="BI13" s="18"/>
      <c r="BJ13" s="18"/>
      <c r="BK13" s="18"/>
      <c r="BL13" s="18"/>
      <c r="BM13" s="18"/>
      <c r="BN13" s="18"/>
      <c r="BO13" s="18">
        <v>1</v>
      </c>
      <c r="BP13" s="18"/>
      <c r="BQ13" s="18">
        <v>1</v>
      </c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</row>
    <row r="14" spans="1:91" ht="13.5" x14ac:dyDescent="0.2">
      <c r="A14" s="17" t="s">
        <v>2</v>
      </c>
      <c r="B14" s="18">
        <v>84</v>
      </c>
      <c r="C14" s="18">
        <v>34</v>
      </c>
      <c r="D14" s="18">
        <v>43</v>
      </c>
      <c r="E14" s="18">
        <v>51</v>
      </c>
      <c r="F14" s="18">
        <v>71</v>
      </c>
      <c r="G14" s="18">
        <v>79</v>
      </c>
      <c r="H14" s="18">
        <v>61</v>
      </c>
      <c r="I14" s="18">
        <v>58</v>
      </c>
      <c r="J14" s="18">
        <v>73</v>
      </c>
      <c r="K14" s="18">
        <v>53</v>
      </c>
      <c r="L14" s="18">
        <v>32</v>
      </c>
      <c r="M14" s="18">
        <v>55</v>
      </c>
      <c r="N14" s="18">
        <v>66</v>
      </c>
      <c r="O14" s="18">
        <v>49</v>
      </c>
      <c r="P14" s="18">
        <v>70</v>
      </c>
      <c r="Q14" s="18">
        <v>74</v>
      </c>
      <c r="R14" s="18">
        <v>74</v>
      </c>
      <c r="S14" s="18">
        <v>75</v>
      </c>
      <c r="T14" s="18">
        <v>4</v>
      </c>
      <c r="U14" s="18">
        <v>3</v>
      </c>
      <c r="V14" s="18">
        <v>2</v>
      </c>
      <c r="W14" s="18">
        <v>4</v>
      </c>
      <c r="X14" s="18">
        <v>1</v>
      </c>
      <c r="Y14" s="18">
        <v>2</v>
      </c>
      <c r="Z14" s="18">
        <v>3</v>
      </c>
      <c r="AA14" s="18">
        <v>3</v>
      </c>
      <c r="AB14" s="18">
        <v>2</v>
      </c>
      <c r="AC14" s="18">
        <v>8</v>
      </c>
      <c r="AD14" s="18">
        <v>6</v>
      </c>
      <c r="AE14" s="18">
        <v>8</v>
      </c>
      <c r="AF14" s="18">
        <v>3</v>
      </c>
      <c r="AG14" s="18">
        <v>5</v>
      </c>
      <c r="AH14" s="18">
        <v>9</v>
      </c>
      <c r="AI14" s="18">
        <v>3</v>
      </c>
      <c r="AJ14" s="18">
        <v>2</v>
      </c>
      <c r="AK14" s="18">
        <v>1</v>
      </c>
      <c r="AL14" s="18">
        <v>28</v>
      </c>
      <c r="AM14" s="18">
        <v>27</v>
      </c>
      <c r="AN14" s="18">
        <v>13</v>
      </c>
      <c r="AO14" s="18"/>
      <c r="AP14" s="18">
        <v>43</v>
      </c>
      <c r="AQ14" s="18">
        <v>16</v>
      </c>
      <c r="AR14" s="18">
        <v>27</v>
      </c>
      <c r="AS14" s="18">
        <v>14</v>
      </c>
      <c r="AT14" s="18">
        <v>26</v>
      </c>
      <c r="AU14" s="18">
        <v>31</v>
      </c>
      <c r="AV14" s="18">
        <v>30</v>
      </c>
      <c r="AW14" s="18">
        <v>30</v>
      </c>
      <c r="AX14" s="18">
        <v>34</v>
      </c>
      <c r="AY14" s="18">
        <v>30</v>
      </c>
      <c r="AZ14" s="18">
        <v>36</v>
      </c>
      <c r="BA14" s="18">
        <v>54</v>
      </c>
      <c r="BB14" s="18">
        <v>49</v>
      </c>
      <c r="BC14" s="18">
        <v>55</v>
      </c>
      <c r="BD14" s="18">
        <v>7</v>
      </c>
      <c r="BE14" s="18"/>
      <c r="BF14" s="18"/>
      <c r="BG14" s="18">
        <v>28</v>
      </c>
      <c r="BH14" s="18">
        <v>25</v>
      </c>
      <c r="BI14" s="18">
        <v>32</v>
      </c>
      <c r="BJ14" s="18">
        <v>61</v>
      </c>
      <c r="BK14" s="18">
        <v>59</v>
      </c>
      <c r="BL14" s="18">
        <v>51</v>
      </c>
      <c r="BM14" s="18">
        <v>21</v>
      </c>
      <c r="BN14" s="18">
        <v>0</v>
      </c>
      <c r="BO14" s="18">
        <v>27</v>
      </c>
      <c r="BP14" s="18">
        <v>36</v>
      </c>
      <c r="BQ14" s="18">
        <v>56</v>
      </c>
      <c r="BR14" s="18">
        <v>31</v>
      </c>
      <c r="BS14" s="18">
        <v>31</v>
      </c>
      <c r="BT14" s="18">
        <v>59</v>
      </c>
      <c r="BU14" s="18">
        <v>67</v>
      </c>
      <c r="BV14" s="18">
        <v>5</v>
      </c>
      <c r="BW14" s="18">
        <v>9</v>
      </c>
      <c r="BX14" s="18">
        <v>9</v>
      </c>
      <c r="BY14" s="18">
        <v>6</v>
      </c>
      <c r="BZ14" s="18">
        <v>11</v>
      </c>
      <c r="CA14" s="18">
        <v>17</v>
      </c>
      <c r="CB14" s="18">
        <v>13</v>
      </c>
      <c r="CC14" s="18">
        <v>14</v>
      </c>
      <c r="CD14" s="18">
        <v>19</v>
      </c>
      <c r="CE14" s="18">
        <v>25</v>
      </c>
      <c r="CF14" s="18">
        <v>20</v>
      </c>
      <c r="CG14" s="18">
        <v>7</v>
      </c>
      <c r="CH14" s="18">
        <v>20</v>
      </c>
      <c r="CI14" s="18">
        <v>49</v>
      </c>
      <c r="CJ14" s="18">
        <v>2</v>
      </c>
      <c r="CK14" s="18">
        <v>10</v>
      </c>
      <c r="CL14" s="18">
        <v>3</v>
      </c>
      <c r="CM14" s="18">
        <v>29</v>
      </c>
    </row>
    <row r="15" spans="1:91" ht="13.5" x14ac:dyDescent="0.2">
      <c r="A15" s="17" t="s">
        <v>3</v>
      </c>
      <c r="B15" s="18"/>
      <c r="C15" s="18">
        <v>19</v>
      </c>
      <c r="D15" s="18">
        <v>18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>
        <v>7</v>
      </c>
      <c r="U15" s="18">
        <v>4</v>
      </c>
      <c r="V15" s="18">
        <v>4</v>
      </c>
      <c r="W15" s="18"/>
      <c r="X15" s="18"/>
      <c r="Y15" s="18">
        <v>17</v>
      </c>
      <c r="Z15" s="18">
        <v>10</v>
      </c>
      <c r="AA15" s="18">
        <v>4</v>
      </c>
      <c r="AB15" s="18">
        <v>9</v>
      </c>
      <c r="AC15" s="18">
        <v>8</v>
      </c>
      <c r="AD15" s="18">
        <v>19</v>
      </c>
      <c r="AE15" s="18">
        <v>11</v>
      </c>
      <c r="AF15" s="18">
        <v>5</v>
      </c>
      <c r="AG15" s="1"/>
      <c r="AH15" s="1">
        <v>9</v>
      </c>
      <c r="AI15" s="1">
        <v>5</v>
      </c>
      <c r="AJ15" s="1">
        <v>5</v>
      </c>
      <c r="AK15" s="1">
        <v>2</v>
      </c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>
        <v>4</v>
      </c>
      <c r="BC15" s="18">
        <v>4</v>
      </c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>
        <v>3</v>
      </c>
      <c r="BU15" s="18"/>
      <c r="BV15" s="18">
        <v>19</v>
      </c>
      <c r="BW15" s="18">
        <v>10</v>
      </c>
      <c r="BX15" s="18">
        <v>34</v>
      </c>
      <c r="BY15" s="18">
        <v>17</v>
      </c>
      <c r="BZ15" s="18">
        <v>5</v>
      </c>
      <c r="CA15" s="18">
        <v>7</v>
      </c>
      <c r="CB15" s="18"/>
      <c r="CC15" s="18">
        <v>6</v>
      </c>
      <c r="CD15" s="18"/>
      <c r="CE15" s="18">
        <v>1</v>
      </c>
      <c r="CF15" s="18"/>
      <c r="CG15" s="18"/>
      <c r="CH15" s="18">
        <v>5</v>
      </c>
      <c r="CI15" s="18"/>
      <c r="CJ15" s="18"/>
      <c r="CK15" s="18"/>
      <c r="CL15" s="18"/>
      <c r="CM15" s="18"/>
    </row>
    <row r="16" spans="1:91" ht="13.5" x14ac:dyDescent="0.2">
      <c r="A16" s="17" t="s">
        <v>4</v>
      </c>
      <c r="B16" s="18">
        <f t="shared" ref="B16:M16" si="0">SUM(B8:B15)</f>
        <v>207</v>
      </c>
      <c r="C16" s="18">
        <f t="shared" si="0"/>
        <v>179</v>
      </c>
      <c r="D16" s="18">
        <f t="shared" si="0"/>
        <v>178</v>
      </c>
      <c r="E16" s="18">
        <f t="shared" si="0"/>
        <v>168</v>
      </c>
      <c r="F16" s="18">
        <f t="shared" si="0"/>
        <v>185</v>
      </c>
      <c r="G16" s="18">
        <f t="shared" si="0"/>
        <v>189</v>
      </c>
      <c r="H16" s="18">
        <f t="shared" si="0"/>
        <v>190</v>
      </c>
      <c r="I16" s="18">
        <f t="shared" si="0"/>
        <v>199</v>
      </c>
      <c r="J16" s="18">
        <f t="shared" si="0"/>
        <v>200</v>
      </c>
      <c r="K16" s="18">
        <f t="shared" si="0"/>
        <v>197</v>
      </c>
      <c r="L16" s="18">
        <f t="shared" si="0"/>
        <v>198</v>
      </c>
      <c r="M16" s="18">
        <f t="shared" si="0"/>
        <v>198</v>
      </c>
      <c r="N16" s="18">
        <f t="shared" ref="N16:P16" si="1">SUM(N7:N15)</f>
        <v>200</v>
      </c>
      <c r="O16" s="18">
        <f t="shared" si="1"/>
        <v>200</v>
      </c>
      <c r="P16" s="18">
        <f t="shared" si="1"/>
        <v>200</v>
      </c>
      <c r="Q16" s="18">
        <f>SUM(Q7:Q15)</f>
        <v>200</v>
      </c>
      <c r="R16" s="18">
        <f t="shared" ref="R16" si="2">SUM(R7:R15)</f>
        <v>210</v>
      </c>
      <c r="S16" s="18">
        <f t="shared" ref="S16:CG16" si="3">SUM(S7:S15)</f>
        <v>210</v>
      </c>
      <c r="T16" s="18">
        <f t="shared" si="3"/>
        <v>64</v>
      </c>
      <c r="U16" s="18">
        <f t="shared" si="3"/>
        <v>86</v>
      </c>
      <c r="V16" s="18">
        <f t="shared" si="3"/>
        <v>75</v>
      </c>
      <c r="W16" s="18">
        <f t="shared" si="3"/>
        <v>75</v>
      </c>
      <c r="X16" s="18">
        <f t="shared" si="3"/>
        <v>81</v>
      </c>
      <c r="Y16" s="18">
        <f t="shared" si="3"/>
        <v>97</v>
      </c>
      <c r="Z16" s="18">
        <f t="shared" si="3"/>
        <v>89</v>
      </c>
      <c r="AA16" s="18">
        <f t="shared" si="3"/>
        <v>85</v>
      </c>
      <c r="AB16" s="18">
        <f t="shared" si="3"/>
        <v>78</v>
      </c>
      <c r="AC16" s="18">
        <f t="shared" si="3"/>
        <v>79</v>
      </c>
      <c r="AD16" s="18">
        <f t="shared" si="3"/>
        <v>109</v>
      </c>
      <c r="AE16" s="18">
        <f t="shared" si="3"/>
        <v>95</v>
      </c>
      <c r="AF16" s="18">
        <f t="shared" si="3"/>
        <v>92</v>
      </c>
      <c r="AG16" s="18">
        <f t="shared" si="3"/>
        <v>86</v>
      </c>
      <c r="AH16" s="18">
        <f t="shared" si="3"/>
        <v>114</v>
      </c>
      <c r="AI16" s="18">
        <f t="shared" si="3"/>
        <v>102</v>
      </c>
      <c r="AJ16" s="18">
        <f t="shared" ref="AJ16" si="4">SUM(AJ7:AJ15)</f>
        <v>89</v>
      </c>
      <c r="AK16" s="18">
        <f t="shared" si="3"/>
        <v>72</v>
      </c>
      <c r="AL16" s="18">
        <f t="shared" si="3"/>
        <v>280</v>
      </c>
      <c r="AM16" s="18">
        <f t="shared" si="3"/>
        <v>280</v>
      </c>
      <c r="AN16" s="18">
        <f t="shared" si="3"/>
        <v>280</v>
      </c>
      <c r="AO16" s="18">
        <f t="shared" si="3"/>
        <v>280</v>
      </c>
      <c r="AP16" s="18">
        <f t="shared" si="3"/>
        <v>272</v>
      </c>
      <c r="AQ16" s="18">
        <f t="shared" si="3"/>
        <v>280</v>
      </c>
      <c r="AR16" s="18">
        <f t="shared" si="3"/>
        <v>280</v>
      </c>
      <c r="AS16" s="18">
        <f t="shared" si="3"/>
        <v>280</v>
      </c>
      <c r="AT16" s="18">
        <f t="shared" si="3"/>
        <v>300</v>
      </c>
      <c r="AU16" s="18">
        <f t="shared" si="3"/>
        <v>300</v>
      </c>
      <c r="AV16" s="18">
        <f t="shared" si="3"/>
        <v>330</v>
      </c>
      <c r="AW16" s="18">
        <f t="shared" si="3"/>
        <v>300</v>
      </c>
      <c r="AX16" s="18">
        <f t="shared" si="3"/>
        <v>300</v>
      </c>
      <c r="AY16" s="18">
        <f t="shared" si="3"/>
        <v>300</v>
      </c>
      <c r="AZ16" s="18">
        <f t="shared" si="3"/>
        <v>300</v>
      </c>
      <c r="BA16" s="18">
        <f t="shared" si="3"/>
        <v>300</v>
      </c>
      <c r="BB16" s="18">
        <f t="shared" ref="BB16" si="5">SUM(BB7:BB15)</f>
        <v>300</v>
      </c>
      <c r="BC16" s="18">
        <f t="shared" si="3"/>
        <v>298</v>
      </c>
      <c r="BD16" s="18">
        <f t="shared" si="3"/>
        <v>260</v>
      </c>
      <c r="BE16" s="18">
        <f t="shared" si="3"/>
        <v>260</v>
      </c>
      <c r="BF16" s="18">
        <f t="shared" si="3"/>
        <v>260</v>
      </c>
      <c r="BG16" s="18">
        <f t="shared" si="3"/>
        <v>260</v>
      </c>
      <c r="BH16" s="18">
        <f t="shared" si="3"/>
        <v>260</v>
      </c>
      <c r="BI16" s="18">
        <f t="shared" si="3"/>
        <v>249</v>
      </c>
      <c r="BJ16" s="18">
        <f t="shared" si="3"/>
        <v>262</v>
      </c>
      <c r="BK16" s="18">
        <f t="shared" si="3"/>
        <v>263</v>
      </c>
      <c r="BL16" s="18">
        <f t="shared" si="3"/>
        <v>260</v>
      </c>
      <c r="BM16" s="18">
        <f t="shared" si="3"/>
        <v>260</v>
      </c>
      <c r="BN16" s="18">
        <f t="shared" si="3"/>
        <v>270</v>
      </c>
      <c r="BO16" s="18">
        <f t="shared" si="3"/>
        <v>270</v>
      </c>
      <c r="BP16" s="18">
        <f t="shared" si="3"/>
        <v>275</v>
      </c>
      <c r="BQ16" s="18">
        <f t="shared" si="3"/>
        <v>270</v>
      </c>
      <c r="BR16" s="18">
        <f t="shared" si="3"/>
        <v>270</v>
      </c>
      <c r="BS16" s="18">
        <f t="shared" si="3"/>
        <v>270</v>
      </c>
      <c r="BT16" s="18">
        <f t="shared" ref="BT16" si="6">SUM(BT7:BT15)</f>
        <v>259</v>
      </c>
      <c r="BU16" s="18">
        <f t="shared" si="3"/>
        <v>270</v>
      </c>
      <c r="BV16" s="18">
        <f t="shared" si="3"/>
        <v>150</v>
      </c>
      <c r="BW16" s="18">
        <f t="shared" si="3"/>
        <v>138</v>
      </c>
      <c r="BX16" s="18">
        <f t="shared" si="3"/>
        <v>182</v>
      </c>
      <c r="BY16" s="18">
        <f t="shared" si="3"/>
        <v>138</v>
      </c>
      <c r="BZ16" s="18">
        <f t="shared" si="3"/>
        <v>124</v>
      </c>
      <c r="CA16" s="18">
        <f t="shared" si="3"/>
        <v>187</v>
      </c>
      <c r="CB16" s="18">
        <f t="shared" si="3"/>
        <v>187</v>
      </c>
      <c r="CC16" s="18">
        <f t="shared" si="3"/>
        <v>173</v>
      </c>
      <c r="CD16" s="18">
        <f t="shared" si="3"/>
        <v>199</v>
      </c>
      <c r="CE16" s="18">
        <f t="shared" si="3"/>
        <v>202</v>
      </c>
      <c r="CF16" s="18">
        <f t="shared" si="3"/>
        <v>210</v>
      </c>
      <c r="CG16" s="18">
        <f t="shared" si="3"/>
        <v>210</v>
      </c>
      <c r="CH16" s="18">
        <f t="shared" ref="CH16:CL16" si="7">SUM(CH7:CH15)</f>
        <v>210</v>
      </c>
      <c r="CI16" s="18">
        <f t="shared" si="7"/>
        <v>270</v>
      </c>
      <c r="CJ16" s="18">
        <f t="shared" si="7"/>
        <v>240</v>
      </c>
      <c r="CK16" s="18">
        <f t="shared" si="7"/>
        <v>245</v>
      </c>
      <c r="CL16" s="18">
        <f t="shared" si="7"/>
        <v>240</v>
      </c>
      <c r="CM16" s="18">
        <f t="shared" ref="CM16" si="8">SUM(CM7:CM15)</f>
        <v>220</v>
      </c>
    </row>
    <row r="17" spans="1:91" ht="40.5" x14ac:dyDescent="0.2">
      <c r="A17" s="19" t="s">
        <v>14</v>
      </c>
      <c r="B17" s="18">
        <v>4.5999999999999996</v>
      </c>
      <c r="C17" s="18">
        <v>4.4000000000000004</v>
      </c>
      <c r="D17" s="18">
        <v>15.2</v>
      </c>
      <c r="E17" s="18">
        <v>5.4</v>
      </c>
      <c r="F17" s="18">
        <v>14.9</v>
      </c>
      <c r="G17" s="18">
        <v>2.4969999999999999</v>
      </c>
      <c r="H17" s="18">
        <v>1.329</v>
      </c>
      <c r="I17" s="18">
        <v>1.623</v>
      </c>
      <c r="J17" s="18">
        <v>2.1709999999999998</v>
      </c>
      <c r="K17" s="18">
        <v>1.379</v>
      </c>
      <c r="L17" s="18">
        <v>1.0740000000000001</v>
      </c>
      <c r="M17" s="18">
        <v>1.468</v>
      </c>
      <c r="N17" s="18">
        <v>2.0529999999999999</v>
      </c>
      <c r="O17" s="27">
        <v>1.3480000000000001</v>
      </c>
      <c r="P17" s="27">
        <v>2.085</v>
      </c>
      <c r="Q17" s="27">
        <v>1.589</v>
      </c>
      <c r="R17" s="27">
        <v>1.899</v>
      </c>
      <c r="S17" s="27">
        <v>1.796</v>
      </c>
      <c r="T17" s="18">
        <v>4.5999999999999996</v>
      </c>
      <c r="U17" s="18">
        <v>10.1</v>
      </c>
      <c r="V17" s="18">
        <v>7</v>
      </c>
      <c r="W17" s="18">
        <v>9.1999999999999993</v>
      </c>
      <c r="X17" s="18">
        <v>4.5999999999999996</v>
      </c>
      <c r="Y17" s="18">
        <v>6.48</v>
      </c>
      <c r="Z17" s="18">
        <v>10.173</v>
      </c>
      <c r="AA17" s="18">
        <v>5.5519999999999996</v>
      </c>
      <c r="AB17" s="18">
        <v>2.125</v>
      </c>
      <c r="AC17" s="18">
        <v>7.7679999999999998</v>
      </c>
      <c r="AD17" s="18">
        <v>18.763000000000002</v>
      </c>
      <c r="AE17" s="18">
        <v>7.5670000000000002</v>
      </c>
      <c r="AF17" s="18">
        <v>33.659999999999997</v>
      </c>
      <c r="AG17" s="27">
        <v>12.275</v>
      </c>
      <c r="AH17" s="27">
        <v>7.7930000000000001</v>
      </c>
      <c r="AI17" s="27">
        <v>13.067</v>
      </c>
      <c r="AJ17" s="27">
        <v>5.5279999999999996</v>
      </c>
      <c r="AK17" s="27">
        <v>8.4139999999999997</v>
      </c>
      <c r="AL17" s="18">
        <v>1.17</v>
      </c>
      <c r="AM17" s="18">
        <v>1.1100000000000001</v>
      </c>
      <c r="AN17" s="18">
        <v>0.89</v>
      </c>
      <c r="AO17" s="20">
        <v>11</v>
      </c>
      <c r="AP17" s="20">
        <v>123</v>
      </c>
      <c r="AQ17" s="21">
        <v>1.08</v>
      </c>
      <c r="AR17" s="21">
        <v>3.91</v>
      </c>
      <c r="AS17" s="21">
        <v>1.0069999999999999</v>
      </c>
      <c r="AT17" s="18">
        <v>1.42</v>
      </c>
      <c r="AU17" s="18">
        <v>2.2589999999999999</v>
      </c>
      <c r="AV17" s="18">
        <v>2.3719999999999999</v>
      </c>
      <c r="AW17" s="18">
        <v>2.5150000000000001</v>
      </c>
      <c r="AX17" s="18">
        <v>2.1760000000000002</v>
      </c>
      <c r="AY17" s="27">
        <v>1.2589999999999999</v>
      </c>
      <c r="AZ17" s="27">
        <v>2.7759999999999998</v>
      </c>
      <c r="BA17" s="27">
        <v>4.0869999999999997</v>
      </c>
      <c r="BB17" s="27">
        <v>11.587</v>
      </c>
      <c r="BC17" s="27">
        <v>9.3249999999999993</v>
      </c>
      <c r="BD17" s="18">
        <v>0.9</v>
      </c>
      <c r="BE17" s="18">
        <v>1.9</v>
      </c>
      <c r="BF17" s="18">
        <v>2.6</v>
      </c>
      <c r="BG17" s="18">
        <v>2.6</v>
      </c>
      <c r="BH17" s="18">
        <v>1.86</v>
      </c>
      <c r="BI17" s="18">
        <v>4.6289999999999996</v>
      </c>
      <c r="BJ17" s="18">
        <v>4.5839999999999996</v>
      </c>
      <c r="BK17" s="18">
        <v>5.0110000000000001</v>
      </c>
      <c r="BL17" s="18">
        <v>2.125</v>
      </c>
      <c r="BM17" s="18">
        <v>1.431</v>
      </c>
      <c r="BN17" s="18">
        <v>1.5129999999999999</v>
      </c>
      <c r="BO17" s="18">
        <v>1.4410000000000001</v>
      </c>
      <c r="BP17" s="18">
        <v>1.633</v>
      </c>
      <c r="BQ17" s="27">
        <v>1.8720000000000001</v>
      </c>
      <c r="BR17" s="27">
        <v>1.6519999999999999</v>
      </c>
      <c r="BS17" s="27">
        <v>1.427</v>
      </c>
      <c r="BT17" s="27">
        <v>5.3310000000000004</v>
      </c>
      <c r="BU17" s="27">
        <v>2.3260000000000001</v>
      </c>
      <c r="BV17" s="18">
        <v>2.8</v>
      </c>
      <c r="BW17" s="18">
        <v>7.5</v>
      </c>
      <c r="BX17" s="18">
        <v>9.6</v>
      </c>
      <c r="BY17" s="18">
        <v>2.75</v>
      </c>
      <c r="BZ17" s="18">
        <v>7.52</v>
      </c>
      <c r="CA17" s="18">
        <v>12.67</v>
      </c>
      <c r="CB17" s="18">
        <v>4.0209999999999999</v>
      </c>
      <c r="CC17" s="18">
        <v>11.34</v>
      </c>
      <c r="CD17" s="18">
        <v>9.4359999999999999</v>
      </c>
      <c r="CE17" s="18">
        <v>34</v>
      </c>
      <c r="CF17" s="18">
        <v>3.3159999999999998</v>
      </c>
      <c r="CG17" s="18">
        <v>1.6859999999999999</v>
      </c>
      <c r="CH17" s="18">
        <v>11.34</v>
      </c>
      <c r="CI17" s="27">
        <v>8.7880000000000003</v>
      </c>
      <c r="CJ17" s="27">
        <v>0.92600000000000005</v>
      </c>
      <c r="CK17" s="27">
        <v>1.496</v>
      </c>
      <c r="CL17" s="27">
        <v>1.0089999999999999</v>
      </c>
      <c r="CM17" s="27">
        <v>8.5869999999999997</v>
      </c>
    </row>
    <row r="18" spans="1:91" ht="13.5" x14ac:dyDescent="0.2">
      <c r="A18" s="22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4"/>
      <c r="AP18" s="24"/>
      <c r="AQ18" s="25"/>
      <c r="AR18" s="25"/>
      <c r="AS18" s="25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</row>
    <row r="19" spans="1:91" s="13" customFormat="1" ht="26.25" customHeight="1" x14ac:dyDescent="0.2">
      <c r="A19" s="14"/>
      <c r="B19" s="30" t="s">
        <v>11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2"/>
      <c r="T19" s="30" t="s">
        <v>12</v>
      </c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2"/>
      <c r="AL19" s="30" t="s">
        <v>18</v>
      </c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2"/>
      <c r="BD19" s="30" t="s">
        <v>8</v>
      </c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2"/>
      <c r="BV19" s="29" t="s">
        <v>7</v>
      </c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</row>
    <row r="20" spans="1:91" ht="13.5" x14ac:dyDescent="0.2">
      <c r="A20" s="15" t="s">
        <v>22</v>
      </c>
      <c r="B20" s="16">
        <v>2009</v>
      </c>
      <c r="C20" s="16">
        <v>2010</v>
      </c>
      <c r="D20" s="16">
        <v>2011</v>
      </c>
      <c r="E20" s="16">
        <v>2012</v>
      </c>
      <c r="F20" s="16">
        <v>2013</v>
      </c>
      <c r="G20" s="16">
        <v>2014</v>
      </c>
      <c r="H20" s="16">
        <v>2015</v>
      </c>
      <c r="I20" s="16">
        <v>2016</v>
      </c>
      <c r="J20" s="16">
        <v>2017</v>
      </c>
      <c r="K20" s="16">
        <v>2018</v>
      </c>
      <c r="L20" s="16">
        <v>2019</v>
      </c>
      <c r="M20" s="16">
        <v>2020</v>
      </c>
      <c r="N20" s="16">
        <v>2021</v>
      </c>
      <c r="O20" s="16">
        <v>2022</v>
      </c>
      <c r="P20" s="16">
        <v>2023</v>
      </c>
      <c r="Q20" s="16">
        <v>2024</v>
      </c>
      <c r="R20" s="16">
        <v>2025</v>
      </c>
      <c r="S20" s="16">
        <v>2026</v>
      </c>
      <c r="T20" s="16">
        <v>2009</v>
      </c>
      <c r="U20" s="16">
        <v>2010</v>
      </c>
      <c r="V20" s="16">
        <v>2011</v>
      </c>
      <c r="W20" s="16">
        <v>2012</v>
      </c>
      <c r="X20" s="16">
        <v>2013</v>
      </c>
      <c r="Y20" s="16">
        <v>2014</v>
      </c>
      <c r="Z20" s="16">
        <v>2015</v>
      </c>
      <c r="AA20" s="16">
        <v>2016</v>
      </c>
      <c r="AB20" s="16">
        <v>2017</v>
      </c>
      <c r="AC20" s="16">
        <v>2018</v>
      </c>
      <c r="AD20" s="16">
        <v>2019</v>
      </c>
      <c r="AE20" s="16">
        <v>2020</v>
      </c>
      <c r="AF20" s="16">
        <v>2021</v>
      </c>
      <c r="AG20" s="16">
        <v>2022</v>
      </c>
      <c r="AH20" s="16">
        <v>2023</v>
      </c>
      <c r="AI20" s="16">
        <v>2024</v>
      </c>
      <c r="AJ20" s="16">
        <v>2025</v>
      </c>
      <c r="AK20" s="16">
        <v>2026</v>
      </c>
      <c r="AL20" s="16">
        <v>2009</v>
      </c>
      <c r="AM20" s="16">
        <v>2010</v>
      </c>
      <c r="AN20" s="16">
        <v>2011</v>
      </c>
      <c r="AO20" s="16">
        <v>2012</v>
      </c>
      <c r="AP20" s="16">
        <v>2013</v>
      </c>
      <c r="AQ20" s="16">
        <v>2014</v>
      </c>
      <c r="AR20" s="16">
        <v>2015</v>
      </c>
      <c r="AS20" s="16">
        <v>2016</v>
      </c>
      <c r="AT20" s="16">
        <v>2017</v>
      </c>
      <c r="AU20" s="16">
        <v>2018</v>
      </c>
      <c r="AV20" s="16">
        <v>2019</v>
      </c>
      <c r="AW20" s="16">
        <v>2020</v>
      </c>
      <c r="AX20" s="16">
        <v>2021</v>
      </c>
      <c r="AY20" s="16">
        <v>2022</v>
      </c>
      <c r="AZ20" s="16">
        <v>2023</v>
      </c>
      <c r="BA20" s="16">
        <v>2024</v>
      </c>
      <c r="BB20" s="16">
        <v>2025</v>
      </c>
      <c r="BC20" s="16">
        <v>2026</v>
      </c>
      <c r="BD20" s="16">
        <v>2022</v>
      </c>
      <c r="BE20" s="16">
        <v>2023</v>
      </c>
      <c r="BF20" s="16">
        <v>2011</v>
      </c>
      <c r="BG20" s="16">
        <v>2012</v>
      </c>
      <c r="BH20" s="16">
        <v>2013</v>
      </c>
      <c r="BI20" s="16">
        <v>2014</v>
      </c>
      <c r="BJ20" s="16">
        <v>2015</v>
      </c>
      <c r="BK20" s="16">
        <v>2016</v>
      </c>
      <c r="BL20" s="16">
        <v>2017</v>
      </c>
      <c r="BM20" s="16">
        <v>2018</v>
      </c>
      <c r="BN20" s="16">
        <v>2019</v>
      </c>
      <c r="BO20" s="16">
        <v>2020</v>
      </c>
      <c r="BP20" s="16">
        <v>2021</v>
      </c>
      <c r="BQ20" s="16">
        <v>2022</v>
      </c>
      <c r="BR20" s="16">
        <v>2023</v>
      </c>
      <c r="BS20" s="16">
        <v>2024</v>
      </c>
      <c r="BT20" s="16">
        <v>2025</v>
      </c>
      <c r="BU20" s="16">
        <v>2026</v>
      </c>
      <c r="BV20" s="28">
        <v>2009</v>
      </c>
      <c r="BW20" s="28">
        <v>2010</v>
      </c>
      <c r="BX20" s="28">
        <v>2011</v>
      </c>
      <c r="BY20" s="28">
        <v>2012</v>
      </c>
      <c r="BZ20" s="28">
        <v>2013</v>
      </c>
      <c r="CA20" s="28">
        <v>2014</v>
      </c>
      <c r="CB20" s="28">
        <v>2015</v>
      </c>
      <c r="CC20" s="28">
        <v>2016</v>
      </c>
      <c r="CD20" s="28">
        <v>2017</v>
      </c>
      <c r="CE20" s="28">
        <v>2018</v>
      </c>
      <c r="CF20" s="28">
        <v>2019</v>
      </c>
      <c r="CG20" s="28">
        <v>2020</v>
      </c>
      <c r="CH20" s="28">
        <v>2021</v>
      </c>
      <c r="CI20" s="28">
        <v>2022</v>
      </c>
      <c r="CJ20" s="28">
        <v>2023</v>
      </c>
      <c r="CK20" s="28">
        <v>2024</v>
      </c>
      <c r="CL20" s="28">
        <v>2025</v>
      </c>
      <c r="CM20" s="28">
        <v>2026</v>
      </c>
    </row>
    <row r="21" spans="1:91" ht="27" x14ac:dyDescent="0.2">
      <c r="A21" s="19" t="s">
        <v>23</v>
      </c>
      <c r="B21" s="18">
        <v>1</v>
      </c>
      <c r="C21" s="18">
        <v>4</v>
      </c>
      <c r="D21" s="18">
        <v>4</v>
      </c>
      <c r="E21" s="18">
        <v>5</v>
      </c>
      <c r="F21" s="18">
        <v>2</v>
      </c>
      <c r="G21" s="18"/>
      <c r="H21" s="18"/>
      <c r="I21" s="18">
        <v>4</v>
      </c>
      <c r="J21" s="18">
        <v>3</v>
      </c>
      <c r="K21" s="18">
        <v>1</v>
      </c>
      <c r="L21" s="18">
        <v>3</v>
      </c>
      <c r="M21" s="18">
        <v>2</v>
      </c>
      <c r="N21" s="18">
        <v>8</v>
      </c>
      <c r="O21" s="18">
        <v>2</v>
      </c>
      <c r="P21" s="18"/>
      <c r="Q21" s="18">
        <v>1</v>
      </c>
      <c r="R21" s="18"/>
      <c r="S21" s="18">
        <v>2</v>
      </c>
      <c r="T21" s="18">
        <v>3</v>
      </c>
      <c r="U21" s="18">
        <v>8</v>
      </c>
      <c r="V21" s="18">
        <v>1</v>
      </c>
      <c r="W21" s="18">
        <v>2</v>
      </c>
      <c r="X21" s="18">
        <v>2</v>
      </c>
      <c r="Y21" s="18">
        <v>4</v>
      </c>
      <c r="Z21" s="18">
        <v>2</v>
      </c>
      <c r="AA21" s="18"/>
      <c r="AB21" s="18">
        <v>1</v>
      </c>
      <c r="AC21" s="18">
        <v>4</v>
      </c>
      <c r="AD21" s="18">
        <v>4</v>
      </c>
      <c r="AE21" s="18">
        <v>3</v>
      </c>
      <c r="AF21" s="18">
        <v>2</v>
      </c>
      <c r="AG21" s="18">
        <v>1</v>
      </c>
      <c r="AH21" s="18">
        <v>4</v>
      </c>
      <c r="AI21" s="18">
        <v>4</v>
      </c>
      <c r="AJ21" s="18">
        <v>12</v>
      </c>
      <c r="AK21" s="18">
        <v>15</v>
      </c>
      <c r="AL21" s="18">
        <v>2</v>
      </c>
      <c r="AM21" s="18">
        <v>3</v>
      </c>
      <c r="AN21" s="18">
        <v>2</v>
      </c>
      <c r="AO21" s="18">
        <v>3</v>
      </c>
      <c r="AP21" s="18">
        <v>3</v>
      </c>
      <c r="AQ21" s="18">
        <v>3</v>
      </c>
      <c r="AR21" s="18">
        <v>4</v>
      </c>
      <c r="AS21" s="18">
        <v>1</v>
      </c>
      <c r="AT21" s="18">
        <v>2</v>
      </c>
      <c r="AU21" s="18">
        <v>3</v>
      </c>
      <c r="AV21" s="18">
        <v>2</v>
      </c>
      <c r="AW21" s="18">
        <v>3</v>
      </c>
      <c r="AX21" s="18">
        <v>2</v>
      </c>
      <c r="AY21" s="18">
        <v>3</v>
      </c>
      <c r="AZ21" s="18">
        <v>3</v>
      </c>
      <c r="BA21" s="18">
        <v>5</v>
      </c>
      <c r="BB21" s="18">
        <v>9</v>
      </c>
      <c r="BC21" s="18">
        <v>6</v>
      </c>
      <c r="BD21" s="18">
        <v>3</v>
      </c>
      <c r="BE21" s="18">
        <v>6</v>
      </c>
      <c r="BF21" s="18">
        <v>2</v>
      </c>
      <c r="BG21" s="18">
        <v>1</v>
      </c>
      <c r="BH21" s="18">
        <v>3</v>
      </c>
      <c r="BI21" s="18">
        <v>2</v>
      </c>
      <c r="BJ21" s="18">
        <v>2</v>
      </c>
      <c r="BK21" s="18">
        <v>3</v>
      </c>
      <c r="BL21" s="18">
        <v>4</v>
      </c>
      <c r="BM21" s="18">
        <v>2</v>
      </c>
      <c r="BN21" s="18">
        <v>1</v>
      </c>
      <c r="BO21" s="18">
        <v>4</v>
      </c>
      <c r="BP21" s="18">
        <v>8</v>
      </c>
      <c r="BQ21" s="18">
        <v>1</v>
      </c>
      <c r="BR21" s="18"/>
      <c r="BS21" s="18">
        <v>8</v>
      </c>
      <c r="BT21" s="18">
        <v>13</v>
      </c>
      <c r="BU21" s="18">
        <v>7</v>
      </c>
      <c r="BV21" s="18">
        <v>4</v>
      </c>
      <c r="BW21" s="18">
        <v>4</v>
      </c>
      <c r="BX21" s="18">
        <v>9</v>
      </c>
      <c r="BY21" s="18">
        <v>5</v>
      </c>
      <c r="BZ21" s="18">
        <v>4</v>
      </c>
      <c r="CA21" s="18">
        <v>4</v>
      </c>
      <c r="CB21" s="18">
        <v>3</v>
      </c>
      <c r="CC21" s="18">
        <v>2</v>
      </c>
      <c r="CD21" s="18">
        <v>1</v>
      </c>
      <c r="CE21" s="18">
        <v>2</v>
      </c>
      <c r="CF21" s="18">
        <v>4</v>
      </c>
      <c r="CG21" s="18">
        <v>2</v>
      </c>
      <c r="CH21" s="18">
        <v>3</v>
      </c>
      <c r="CI21" s="18">
        <v>4</v>
      </c>
      <c r="CJ21" s="18">
        <v>2</v>
      </c>
      <c r="CK21" s="18">
        <v>6</v>
      </c>
      <c r="CL21" s="18">
        <v>1</v>
      </c>
      <c r="CM21" s="18">
        <v>3</v>
      </c>
    </row>
    <row r="22" spans="1:91" ht="13.5" x14ac:dyDescent="0.2">
      <c r="A22" s="17" t="s">
        <v>20</v>
      </c>
      <c r="B22" s="18">
        <v>2</v>
      </c>
      <c r="C22" s="18"/>
      <c r="D22" s="18"/>
      <c r="E22" s="18"/>
      <c r="F22" s="18">
        <v>1</v>
      </c>
      <c r="G22" s="18">
        <v>3</v>
      </c>
      <c r="H22" s="18"/>
      <c r="I22" s="18">
        <v>1</v>
      </c>
      <c r="J22" s="18">
        <v>2</v>
      </c>
      <c r="K22" s="18">
        <v>1</v>
      </c>
      <c r="L22" s="18">
        <v>3</v>
      </c>
      <c r="M22" s="18"/>
      <c r="N22" s="18">
        <v>4</v>
      </c>
      <c r="O22" s="18">
        <v>1</v>
      </c>
      <c r="P22" s="18">
        <v>1</v>
      </c>
      <c r="Q22" s="18">
        <v>1</v>
      </c>
      <c r="R22" s="18"/>
      <c r="S22" s="18">
        <v>1</v>
      </c>
      <c r="T22" s="18"/>
      <c r="U22" s="18">
        <v>1</v>
      </c>
      <c r="V22" s="18"/>
      <c r="W22" s="18"/>
      <c r="X22" s="18">
        <v>1</v>
      </c>
      <c r="Y22" s="18"/>
      <c r="Z22" s="18">
        <v>2</v>
      </c>
      <c r="AA22" s="18"/>
      <c r="AB22" s="18"/>
      <c r="AC22" s="18">
        <v>1</v>
      </c>
      <c r="AD22" s="18">
        <v>1</v>
      </c>
      <c r="AE22" s="18">
        <v>1</v>
      </c>
      <c r="AF22" s="18"/>
      <c r="AG22" s="18">
        <v>1</v>
      </c>
      <c r="AH22" s="18">
        <v>6</v>
      </c>
      <c r="AI22" s="18">
        <v>7</v>
      </c>
      <c r="AJ22" s="18">
        <v>6</v>
      </c>
      <c r="AK22" s="18">
        <v>2</v>
      </c>
      <c r="AL22" s="18">
        <v>1</v>
      </c>
      <c r="AM22" s="18"/>
      <c r="AN22" s="18"/>
      <c r="AO22" s="18">
        <v>1</v>
      </c>
      <c r="AP22" s="18">
        <v>1</v>
      </c>
      <c r="AQ22" s="18">
        <v>1</v>
      </c>
      <c r="AR22" s="18">
        <v>1</v>
      </c>
      <c r="AS22" s="18">
        <v>3</v>
      </c>
      <c r="AT22" s="18">
        <v>1</v>
      </c>
      <c r="AU22" s="18">
        <v>2</v>
      </c>
      <c r="AV22" s="18">
        <v>2</v>
      </c>
      <c r="AW22" s="18">
        <v>1</v>
      </c>
      <c r="AX22" s="18">
        <v>1</v>
      </c>
      <c r="AY22" s="18">
        <v>5</v>
      </c>
      <c r="AZ22" s="18">
        <v>2</v>
      </c>
      <c r="BA22" s="18">
        <v>4</v>
      </c>
      <c r="BB22" s="18">
        <v>1</v>
      </c>
      <c r="BC22" s="18">
        <v>1</v>
      </c>
      <c r="BD22" s="18"/>
      <c r="BE22" s="18"/>
      <c r="BF22" s="18"/>
      <c r="BG22" s="18"/>
      <c r="BH22" s="18">
        <v>1</v>
      </c>
      <c r="BI22" s="18">
        <v>1</v>
      </c>
      <c r="BJ22" s="18">
        <v>1</v>
      </c>
      <c r="BK22" s="18">
        <v>1</v>
      </c>
      <c r="BL22" s="18"/>
      <c r="BM22" s="18">
        <v>1</v>
      </c>
      <c r="BN22" s="18">
        <v>1</v>
      </c>
      <c r="BO22" s="18">
        <v>3</v>
      </c>
      <c r="BP22" s="18">
        <v>2</v>
      </c>
      <c r="BQ22" s="18">
        <v>2</v>
      </c>
      <c r="BR22" s="18">
        <v>2</v>
      </c>
      <c r="BS22" s="18"/>
      <c r="BT22" s="18">
        <v>1</v>
      </c>
      <c r="BU22" s="18">
        <v>3</v>
      </c>
      <c r="BV22" s="18">
        <v>1</v>
      </c>
      <c r="BW22" s="18"/>
      <c r="BX22" s="18"/>
      <c r="BY22" s="18"/>
      <c r="BZ22" s="18">
        <v>2</v>
      </c>
      <c r="CA22" s="18">
        <v>2</v>
      </c>
      <c r="CB22" s="18">
        <v>1</v>
      </c>
      <c r="CC22" s="18">
        <v>1</v>
      </c>
      <c r="CD22" s="18">
        <v>1</v>
      </c>
      <c r="CE22" s="18">
        <v>2</v>
      </c>
      <c r="CF22" s="18">
        <v>0</v>
      </c>
      <c r="CG22" s="18"/>
      <c r="CH22" s="18"/>
      <c r="CI22" s="18">
        <v>2</v>
      </c>
      <c r="CJ22" s="18">
        <v>2</v>
      </c>
      <c r="CK22" s="18">
        <v>4</v>
      </c>
      <c r="CL22" s="18">
        <v>1</v>
      </c>
      <c r="CM22" s="18">
        <v>2</v>
      </c>
    </row>
    <row r="23" spans="1:91" ht="13.5" x14ac:dyDescent="0.2">
      <c r="A23" s="17" t="s">
        <v>17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>
        <v>1</v>
      </c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>
        <v>1</v>
      </c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</row>
    <row r="24" spans="1:91" ht="13.5" x14ac:dyDescent="0.2">
      <c r="A24" s="17" t="s">
        <v>0</v>
      </c>
      <c r="B24" s="18">
        <v>67</v>
      </c>
      <c r="C24" s="18">
        <v>56</v>
      </c>
      <c r="D24" s="18">
        <v>51</v>
      </c>
      <c r="E24" s="18">
        <v>44</v>
      </c>
      <c r="F24" s="18">
        <v>40</v>
      </c>
      <c r="G24" s="18">
        <v>57</v>
      </c>
      <c r="H24" s="18">
        <v>46</v>
      </c>
      <c r="I24" s="18">
        <v>53</v>
      </c>
      <c r="J24" s="18">
        <v>56</v>
      </c>
      <c r="K24" s="18">
        <v>57</v>
      </c>
      <c r="L24" s="18">
        <v>70</v>
      </c>
      <c r="M24" s="18">
        <v>89</v>
      </c>
      <c r="N24" s="18">
        <v>87</v>
      </c>
      <c r="O24" s="18">
        <v>90</v>
      </c>
      <c r="P24" s="18">
        <v>69</v>
      </c>
      <c r="Q24" s="18">
        <v>54</v>
      </c>
      <c r="R24" s="18">
        <v>49</v>
      </c>
      <c r="S24" s="18">
        <v>31</v>
      </c>
      <c r="T24" s="18">
        <v>104</v>
      </c>
      <c r="U24" s="18">
        <v>93</v>
      </c>
      <c r="V24" s="18">
        <v>115</v>
      </c>
      <c r="W24" s="18">
        <v>99</v>
      </c>
      <c r="X24" s="18">
        <v>107</v>
      </c>
      <c r="Y24" s="18">
        <v>124</v>
      </c>
      <c r="Z24" s="18">
        <v>125</v>
      </c>
      <c r="AA24" s="18">
        <v>129</v>
      </c>
      <c r="AB24" s="18">
        <v>140</v>
      </c>
      <c r="AC24" s="18">
        <v>125</v>
      </c>
      <c r="AD24" s="18">
        <v>143</v>
      </c>
      <c r="AE24" s="18">
        <v>173</v>
      </c>
      <c r="AF24" s="18">
        <v>150</v>
      </c>
      <c r="AG24" s="18">
        <v>179</v>
      </c>
      <c r="AH24" s="18">
        <v>172</v>
      </c>
      <c r="AI24" s="18">
        <v>167</v>
      </c>
      <c r="AJ24" s="18">
        <v>144</v>
      </c>
      <c r="AK24" s="18">
        <v>136</v>
      </c>
      <c r="AL24" s="18">
        <v>155</v>
      </c>
      <c r="AM24" s="18">
        <v>147</v>
      </c>
      <c r="AN24" s="18">
        <v>174</v>
      </c>
      <c r="AO24" s="18">
        <v>142</v>
      </c>
      <c r="AP24" s="18">
        <v>176</v>
      </c>
      <c r="AQ24" s="18">
        <v>140</v>
      </c>
      <c r="AR24" s="18">
        <v>175</v>
      </c>
      <c r="AS24" s="18">
        <v>170</v>
      </c>
      <c r="AT24" s="18">
        <v>174</v>
      </c>
      <c r="AU24" s="18">
        <v>159</v>
      </c>
      <c r="AV24" s="18">
        <v>184</v>
      </c>
      <c r="AW24" s="18">
        <v>164</v>
      </c>
      <c r="AX24" s="18">
        <v>187</v>
      </c>
      <c r="AY24" s="18">
        <v>182</v>
      </c>
      <c r="AZ24" s="18">
        <v>176</v>
      </c>
      <c r="BA24" s="18">
        <v>177</v>
      </c>
      <c r="BB24" s="18">
        <v>169</v>
      </c>
      <c r="BC24" s="18">
        <v>170</v>
      </c>
      <c r="BD24" s="18">
        <v>151</v>
      </c>
      <c r="BE24" s="18">
        <v>170</v>
      </c>
      <c r="BF24" s="18">
        <v>150</v>
      </c>
      <c r="BG24" s="18">
        <v>147</v>
      </c>
      <c r="BH24" s="18">
        <v>147</v>
      </c>
      <c r="BI24" s="18">
        <v>140</v>
      </c>
      <c r="BJ24" s="18">
        <v>177</v>
      </c>
      <c r="BK24" s="18">
        <v>152</v>
      </c>
      <c r="BL24" s="18">
        <v>145</v>
      </c>
      <c r="BM24" s="18">
        <v>182</v>
      </c>
      <c r="BN24" s="18">
        <v>188</v>
      </c>
      <c r="BO24" s="18">
        <v>161</v>
      </c>
      <c r="BP24" s="18">
        <v>174</v>
      </c>
      <c r="BQ24" s="18">
        <v>175</v>
      </c>
      <c r="BR24" s="18">
        <v>180</v>
      </c>
      <c r="BS24" s="18">
        <v>169</v>
      </c>
      <c r="BT24" s="18">
        <v>172</v>
      </c>
      <c r="BU24" s="18">
        <v>162</v>
      </c>
      <c r="BV24" s="18">
        <v>103</v>
      </c>
      <c r="BW24" s="18">
        <v>105</v>
      </c>
      <c r="BX24" s="18">
        <v>122</v>
      </c>
      <c r="BY24" s="18">
        <v>93</v>
      </c>
      <c r="BZ24" s="18">
        <v>78</v>
      </c>
      <c r="CA24" s="18">
        <v>77</v>
      </c>
      <c r="CB24" s="18">
        <v>65</v>
      </c>
      <c r="CC24" s="18">
        <v>57</v>
      </c>
      <c r="CD24" s="18">
        <v>64</v>
      </c>
      <c r="CE24" s="18">
        <v>42</v>
      </c>
      <c r="CF24" s="18">
        <v>69</v>
      </c>
      <c r="CG24" s="18">
        <v>67</v>
      </c>
      <c r="CH24" s="18">
        <v>85</v>
      </c>
      <c r="CI24" s="18">
        <v>79</v>
      </c>
      <c r="CJ24" s="18">
        <v>76</v>
      </c>
      <c r="CK24" s="18">
        <v>80</v>
      </c>
      <c r="CL24" s="18">
        <v>63</v>
      </c>
      <c r="CM24" s="18">
        <v>55</v>
      </c>
    </row>
    <row r="25" spans="1:91" ht="13.5" x14ac:dyDescent="0.2">
      <c r="A25" s="17" t="s">
        <v>1</v>
      </c>
      <c r="B25" s="18">
        <v>41</v>
      </c>
      <c r="C25" s="18">
        <v>38</v>
      </c>
      <c r="D25" s="18">
        <v>35</v>
      </c>
      <c r="E25" s="18">
        <v>26</v>
      </c>
      <c r="F25" s="18">
        <v>24</v>
      </c>
      <c r="G25" s="18">
        <v>27</v>
      </c>
      <c r="H25" s="18">
        <v>30</v>
      </c>
      <c r="I25" s="18">
        <v>35</v>
      </c>
      <c r="J25" s="18">
        <v>38</v>
      </c>
      <c r="K25" s="18">
        <v>41</v>
      </c>
      <c r="L25" s="18">
        <v>42</v>
      </c>
      <c r="M25" s="18">
        <v>53</v>
      </c>
      <c r="N25" s="18">
        <v>43</v>
      </c>
      <c r="O25" s="18">
        <v>48</v>
      </c>
      <c r="P25" s="18">
        <v>26</v>
      </c>
      <c r="Q25" s="18">
        <v>26</v>
      </c>
      <c r="R25" s="18">
        <v>48</v>
      </c>
      <c r="S25" s="18">
        <v>61</v>
      </c>
      <c r="T25" s="18">
        <v>60</v>
      </c>
      <c r="U25" s="18">
        <v>56</v>
      </c>
      <c r="V25" s="18">
        <v>58</v>
      </c>
      <c r="W25" s="18">
        <v>51</v>
      </c>
      <c r="X25" s="18">
        <v>51</v>
      </c>
      <c r="Y25" s="18">
        <v>64</v>
      </c>
      <c r="Z25" s="18">
        <v>57</v>
      </c>
      <c r="AA25" s="18">
        <v>43</v>
      </c>
      <c r="AB25" s="18">
        <v>61</v>
      </c>
      <c r="AC25" s="18">
        <v>53</v>
      </c>
      <c r="AD25" s="18">
        <v>67</v>
      </c>
      <c r="AE25" s="18">
        <v>60</v>
      </c>
      <c r="AF25" s="18">
        <v>53</v>
      </c>
      <c r="AG25" s="18">
        <v>55</v>
      </c>
      <c r="AH25" s="18">
        <v>49</v>
      </c>
      <c r="AI25" s="1">
        <v>48</v>
      </c>
      <c r="AJ25" s="1">
        <v>54</v>
      </c>
      <c r="AK25" s="1">
        <v>30</v>
      </c>
      <c r="AL25" s="18">
        <v>16</v>
      </c>
      <c r="AM25" s="18">
        <v>24</v>
      </c>
      <c r="AN25" s="18">
        <v>4</v>
      </c>
      <c r="AO25" s="18">
        <v>13</v>
      </c>
      <c r="AP25" s="18"/>
      <c r="AQ25" s="18">
        <v>14</v>
      </c>
      <c r="AR25" s="18"/>
      <c r="AS25" s="18">
        <v>6</v>
      </c>
      <c r="AT25" s="18">
        <v>3</v>
      </c>
      <c r="AU25" s="18">
        <v>6</v>
      </c>
      <c r="AV25" s="18">
        <v>14</v>
      </c>
      <c r="AW25" s="18">
        <v>15</v>
      </c>
      <c r="AX25" s="18">
        <v>19</v>
      </c>
      <c r="AY25" s="18">
        <v>20</v>
      </c>
      <c r="AZ25" s="18">
        <v>20</v>
      </c>
      <c r="BA25" s="18">
        <v>16</v>
      </c>
      <c r="BB25" s="18">
        <v>26</v>
      </c>
      <c r="BC25" s="18">
        <v>15</v>
      </c>
      <c r="BD25" s="18">
        <v>11</v>
      </c>
      <c r="BE25" s="18"/>
      <c r="BF25" s="18">
        <v>5</v>
      </c>
      <c r="BG25" s="18">
        <v>4</v>
      </c>
      <c r="BH25" s="18">
        <v>8</v>
      </c>
      <c r="BI25" s="18">
        <v>8</v>
      </c>
      <c r="BJ25" s="18"/>
      <c r="BK25" s="18">
        <v>7</v>
      </c>
      <c r="BL25" s="18">
        <v>9</v>
      </c>
      <c r="BM25" s="18">
        <v>7</v>
      </c>
      <c r="BN25" s="18">
        <v>14</v>
      </c>
      <c r="BO25" s="18">
        <v>7</v>
      </c>
      <c r="BP25" s="18">
        <v>17</v>
      </c>
      <c r="BQ25" s="18">
        <v>12</v>
      </c>
      <c r="BR25" s="18">
        <v>12</v>
      </c>
      <c r="BS25" s="18">
        <v>10</v>
      </c>
      <c r="BT25" s="18">
        <v>17</v>
      </c>
      <c r="BU25" s="18">
        <v>12</v>
      </c>
      <c r="BV25" s="18">
        <v>38</v>
      </c>
      <c r="BW25" s="18">
        <v>42</v>
      </c>
      <c r="BX25" s="18">
        <v>39</v>
      </c>
      <c r="BY25" s="18">
        <v>33</v>
      </c>
      <c r="BZ25" s="18">
        <v>27</v>
      </c>
      <c r="CA25" s="18">
        <v>16</v>
      </c>
      <c r="CB25" s="18">
        <v>22</v>
      </c>
      <c r="CC25" s="18">
        <v>7</v>
      </c>
      <c r="CD25" s="18">
        <v>7</v>
      </c>
      <c r="CE25" s="18">
        <v>9</v>
      </c>
      <c r="CF25" s="18">
        <v>4</v>
      </c>
      <c r="CG25" s="18">
        <v>12</v>
      </c>
      <c r="CH25" s="18">
        <v>13</v>
      </c>
      <c r="CI25" s="18">
        <v>18</v>
      </c>
      <c r="CJ25" s="18">
        <v>20</v>
      </c>
      <c r="CK25" s="18">
        <v>24</v>
      </c>
      <c r="CL25" s="18">
        <v>18</v>
      </c>
      <c r="CM25" s="18">
        <v>20</v>
      </c>
    </row>
    <row r="26" spans="1:91" ht="13.5" x14ac:dyDescent="0.2">
      <c r="A26" s="17" t="s">
        <v>15</v>
      </c>
      <c r="B26" s="18"/>
      <c r="C26" s="18"/>
      <c r="D26" s="18"/>
      <c r="E26" s="18"/>
      <c r="F26" s="18"/>
      <c r="G26" s="18"/>
      <c r="H26" s="18"/>
      <c r="I26" s="18">
        <v>1</v>
      </c>
      <c r="J26" s="18"/>
      <c r="K26" s="18"/>
      <c r="L26" s="18">
        <v>1</v>
      </c>
      <c r="M26" s="18">
        <v>3</v>
      </c>
      <c r="N26" s="18"/>
      <c r="O26" s="18"/>
      <c r="P26" s="18"/>
      <c r="Q26" s="18"/>
      <c r="R26" s="18">
        <v>2</v>
      </c>
      <c r="S26" s="18"/>
      <c r="T26" s="18"/>
      <c r="U26" s="18"/>
      <c r="V26" s="18"/>
      <c r="W26" s="18"/>
      <c r="X26" s="18">
        <v>1</v>
      </c>
      <c r="Y26" s="18">
        <v>6</v>
      </c>
      <c r="Z26" s="18">
        <v>3</v>
      </c>
      <c r="AA26" s="18">
        <v>1</v>
      </c>
      <c r="AB26" s="18">
        <v>3</v>
      </c>
      <c r="AC26" s="18">
        <v>3</v>
      </c>
      <c r="AD26" s="18">
        <v>5</v>
      </c>
      <c r="AE26" s="18">
        <v>3</v>
      </c>
      <c r="AF26" s="18">
        <v>3</v>
      </c>
      <c r="AG26" s="18">
        <v>3</v>
      </c>
      <c r="AH26" s="18">
        <v>5</v>
      </c>
      <c r="AI26" s="18">
        <v>5</v>
      </c>
      <c r="AJ26" s="18">
        <v>6</v>
      </c>
      <c r="AK26" s="18">
        <v>3</v>
      </c>
      <c r="AL26" s="18">
        <v>6</v>
      </c>
      <c r="AM26" s="18">
        <v>6</v>
      </c>
      <c r="AN26" s="18"/>
      <c r="AO26" s="18"/>
      <c r="AP26" s="18"/>
      <c r="AQ26" s="18"/>
      <c r="AR26" s="18"/>
      <c r="AS26" s="18"/>
      <c r="AT26" s="18"/>
      <c r="AU26" s="18">
        <v>2</v>
      </c>
      <c r="AV26" s="18">
        <v>2</v>
      </c>
      <c r="AW26" s="18">
        <v>1</v>
      </c>
      <c r="AX26" s="18"/>
      <c r="AY26" s="18"/>
      <c r="AZ26" s="18">
        <v>1</v>
      </c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>
        <v>1</v>
      </c>
      <c r="BS26" s="18"/>
      <c r="BT26" s="18">
        <v>2</v>
      </c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</row>
    <row r="27" spans="1:91" ht="13.5" x14ac:dyDescent="0.2">
      <c r="A27" s="17" t="s">
        <v>13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>
        <v>30</v>
      </c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>
        <v>2</v>
      </c>
      <c r="AW27" s="18">
        <v>2</v>
      </c>
      <c r="AX27" s="18">
        <v>1</v>
      </c>
      <c r="AY27" s="18"/>
      <c r="AZ27" s="18"/>
      <c r="BA27" s="18">
        <v>7</v>
      </c>
      <c r="BB27" s="18">
        <v>5</v>
      </c>
      <c r="BC27" s="18">
        <v>17</v>
      </c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</row>
    <row r="28" spans="1:91" ht="13.5" x14ac:dyDescent="0.2">
      <c r="A28" s="17" t="s">
        <v>5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>
        <v>1</v>
      </c>
      <c r="X28" s="18"/>
      <c r="Y28" s="18"/>
      <c r="Z28" s="18"/>
      <c r="AA28" s="18">
        <v>3</v>
      </c>
      <c r="AB28" s="18">
        <v>1</v>
      </c>
      <c r="AC28" s="18">
        <v>1</v>
      </c>
      <c r="AD28" s="18"/>
      <c r="AE28" s="18">
        <v>1</v>
      </c>
      <c r="AF28" s="18">
        <v>3</v>
      </c>
      <c r="AG28" s="18">
        <v>1</v>
      </c>
      <c r="AH28" s="18">
        <v>3</v>
      </c>
      <c r="AI28" s="18">
        <v>3</v>
      </c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>
        <v>1</v>
      </c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</row>
    <row r="29" spans="1:91" ht="13.5" x14ac:dyDescent="0.2">
      <c r="A29" s="17" t="s">
        <v>2</v>
      </c>
      <c r="B29" s="18">
        <v>77</v>
      </c>
      <c r="C29" s="18">
        <v>71</v>
      </c>
      <c r="D29" s="18">
        <v>77</v>
      </c>
      <c r="E29" s="18">
        <v>66</v>
      </c>
      <c r="F29" s="18">
        <v>43</v>
      </c>
      <c r="G29" s="18">
        <v>102</v>
      </c>
      <c r="H29" s="18">
        <v>95</v>
      </c>
      <c r="I29" s="18">
        <v>82</v>
      </c>
      <c r="J29" s="18">
        <v>86</v>
      </c>
      <c r="K29" s="18">
        <v>105</v>
      </c>
      <c r="L29" s="18">
        <v>87</v>
      </c>
      <c r="M29" s="18">
        <v>101</v>
      </c>
      <c r="N29" s="18">
        <v>82</v>
      </c>
      <c r="O29" s="18">
        <v>65</v>
      </c>
      <c r="P29" s="18">
        <v>42</v>
      </c>
      <c r="Q29" s="18">
        <v>55</v>
      </c>
      <c r="R29" s="18">
        <v>62</v>
      </c>
      <c r="S29" s="18">
        <v>69</v>
      </c>
      <c r="T29" s="18">
        <v>53</v>
      </c>
      <c r="U29" s="18">
        <v>92</v>
      </c>
      <c r="V29" s="18">
        <v>76</v>
      </c>
      <c r="W29" s="18">
        <v>97</v>
      </c>
      <c r="X29" s="18">
        <v>88</v>
      </c>
      <c r="Y29" s="18">
        <v>52</v>
      </c>
      <c r="Z29" s="18">
        <v>71</v>
      </c>
      <c r="AA29" s="18">
        <v>88</v>
      </c>
      <c r="AB29" s="18">
        <v>58</v>
      </c>
      <c r="AC29" s="18">
        <v>83</v>
      </c>
      <c r="AD29" s="18">
        <v>50</v>
      </c>
      <c r="AE29" s="18">
        <v>29</v>
      </c>
      <c r="AF29" s="18">
        <v>59</v>
      </c>
      <c r="AG29" s="18">
        <v>30</v>
      </c>
      <c r="AH29" s="18">
        <v>31</v>
      </c>
      <c r="AI29" s="18">
        <v>36</v>
      </c>
      <c r="AJ29" s="18">
        <v>47</v>
      </c>
      <c r="AK29" s="18">
        <v>94</v>
      </c>
      <c r="AL29" s="18"/>
      <c r="AM29" s="18"/>
      <c r="AN29" s="18"/>
      <c r="AO29" s="18">
        <v>21</v>
      </c>
      <c r="AP29" s="18"/>
      <c r="AQ29" s="18">
        <v>22</v>
      </c>
      <c r="AR29" s="18"/>
      <c r="AS29" s="18"/>
      <c r="AT29" s="18"/>
      <c r="AU29" s="18">
        <v>38</v>
      </c>
      <c r="AV29" s="18">
        <v>4</v>
      </c>
      <c r="AW29" s="18">
        <v>24</v>
      </c>
      <c r="AX29" s="18"/>
      <c r="AY29" s="18"/>
      <c r="AZ29" s="18">
        <v>8</v>
      </c>
      <c r="BA29" s="18">
        <v>1</v>
      </c>
      <c r="BB29" s="18"/>
      <c r="BC29" s="18">
        <v>1</v>
      </c>
      <c r="BD29" s="18">
        <v>5</v>
      </c>
      <c r="BE29" s="18"/>
      <c r="BF29" s="18">
        <v>13</v>
      </c>
      <c r="BG29" s="18">
        <v>18</v>
      </c>
      <c r="BH29" s="18">
        <v>17</v>
      </c>
      <c r="BI29" s="18">
        <v>19</v>
      </c>
      <c r="BJ29" s="18"/>
      <c r="BK29" s="18">
        <v>17</v>
      </c>
      <c r="BL29" s="18">
        <v>22</v>
      </c>
      <c r="BM29" s="18">
        <v>3</v>
      </c>
      <c r="BN29" s="18">
        <v>3</v>
      </c>
      <c r="BO29" s="18">
        <v>33</v>
      </c>
      <c r="BP29" s="18">
        <v>6</v>
      </c>
      <c r="BQ29" s="18">
        <v>18</v>
      </c>
      <c r="BR29" s="18">
        <v>13</v>
      </c>
      <c r="BS29" s="18">
        <v>21</v>
      </c>
      <c r="BT29" s="18">
        <v>3</v>
      </c>
      <c r="BU29" s="18">
        <v>24</v>
      </c>
      <c r="BV29" s="18">
        <v>81</v>
      </c>
      <c r="BW29" s="18">
        <v>76</v>
      </c>
      <c r="BX29" s="18">
        <v>57</v>
      </c>
      <c r="BY29" s="18">
        <v>70</v>
      </c>
      <c r="BZ29" s="18">
        <v>45</v>
      </c>
      <c r="CA29" s="18">
        <v>36</v>
      </c>
      <c r="CB29" s="18">
        <v>38</v>
      </c>
      <c r="CC29" s="18">
        <v>17</v>
      </c>
      <c r="CD29" s="18">
        <v>14</v>
      </c>
      <c r="CE29" s="18">
        <v>18</v>
      </c>
      <c r="CF29" s="18">
        <v>18</v>
      </c>
      <c r="CG29" s="18">
        <v>31</v>
      </c>
      <c r="CH29" s="18">
        <v>49</v>
      </c>
      <c r="CI29" s="18">
        <v>51</v>
      </c>
      <c r="CJ29" s="18">
        <v>68</v>
      </c>
      <c r="CK29" s="18">
        <v>58</v>
      </c>
      <c r="CL29" s="18">
        <v>45</v>
      </c>
      <c r="CM29" s="18">
        <v>37</v>
      </c>
    </row>
    <row r="30" spans="1:91" ht="13.5" x14ac:dyDescent="0.2">
      <c r="A30" s="17" t="s">
        <v>3</v>
      </c>
      <c r="B30" s="18"/>
      <c r="C30" s="18"/>
      <c r="D30" s="18"/>
      <c r="E30" s="18">
        <v>1</v>
      </c>
      <c r="F30" s="18"/>
      <c r="G30" s="18">
        <v>12</v>
      </c>
      <c r="H30" s="18">
        <v>4</v>
      </c>
      <c r="I30" s="18">
        <v>2</v>
      </c>
      <c r="J30" s="18">
        <v>10</v>
      </c>
      <c r="K30" s="18"/>
      <c r="L30" s="18"/>
      <c r="M30" s="18"/>
      <c r="N30" s="18">
        <v>3</v>
      </c>
      <c r="O30" s="18"/>
      <c r="P30" s="18">
        <v>25</v>
      </c>
      <c r="Q30" s="18">
        <v>21</v>
      </c>
      <c r="R30" s="18">
        <v>19</v>
      </c>
      <c r="S30" s="18">
        <v>1</v>
      </c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>
        <v>1</v>
      </c>
      <c r="BE30" s="18"/>
      <c r="BF30" s="18"/>
      <c r="BG30" s="18">
        <v>2</v>
      </c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>
        <v>3</v>
      </c>
      <c r="BZ30" s="18"/>
      <c r="CA30" s="18">
        <v>14</v>
      </c>
      <c r="CB30" s="18">
        <v>46</v>
      </c>
      <c r="CC30" s="18">
        <v>24</v>
      </c>
      <c r="CD30" s="18">
        <v>19</v>
      </c>
      <c r="CE30" s="18">
        <v>27</v>
      </c>
      <c r="CF30" s="18">
        <v>45</v>
      </c>
      <c r="CG30" s="18">
        <v>29</v>
      </c>
      <c r="CH30" s="18">
        <v>19</v>
      </c>
      <c r="CI30" s="18">
        <v>16</v>
      </c>
      <c r="CJ30" s="18">
        <v>8</v>
      </c>
      <c r="CK30" s="18">
        <v>7</v>
      </c>
      <c r="CL30" s="18">
        <v>15</v>
      </c>
      <c r="CM30" s="18">
        <v>11</v>
      </c>
    </row>
    <row r="31" spans="1:91" ht="13.5" x14ac:dyDescent="0.2">
      <c r="A31" s="17" t="s">
        <v>4</v>
      </c>
      <c r="B31" s="18">
        <f t="shared" ref="B31:M31" si="9">SUM(B22:B30)</f>
        <v>187</v>
      </c>
      <c r="C31" s="18">
        <f t="shared" si="9"/>
        <v>165</v>
      </c>
      <c r="D31" s="18">
        <f t="shared" si="9"/>
        <v>163</v>
      </c>
      <c r="E31" s="18">
        <f t="shared" si="9"/>
        <v>137</v>
      </c>
      <c r="F31" s="18">
        <f t="shared" si="9"/>
        <v>108</v>
      </c>
      <c r="G31" s="18">
        <f t="shared" si="9"/>
        <v>201</v>
      </c>
      <c r="H31" s="18">
        <f t="shared" si="9"/>
        <v>175</v>
      </c>
      <c r="I31" s="18">
        <f t="shared" si="9"/>
        <v>174</v>
      </c>
      <c r="J31" s="18">
        <f t="shared" si="9"/>
        <v>192</v>
      </c>
      <c r="K31" s="18">
        <f t="shared" si="9"/>
        <v>204</v>
      </c>
      <c r="L31" s="18">
        <f t="shared" si="9"/>
        <v>203</v>
      </c>
      <c r="M31" s="18">
        <f t="shared" si="9"/>
        <v>246</v>
      </c>
      <c r="N31" s="18">
        <f>SUM(N21:N30)</f>
        <v>227</v>
      </c>
      <c r="O31" s="18">
        <f t="shared" ref="O31:CD31" si="10">SUM(O21:O30)</f>
        <v>206</v>
      </c>
      <c r="P31" s="18">
        <f t="shared" si="10"/>
        <v>163</v>
      </c>
      <c r="Q31" s="18">
        <f t="shared" si="10"/>
        <v>158</v>
      </c>
      <c r="R31" s="18">
        <f t="shared" ref="R31" si="11">SUM(R21:R30)</f>
        <v>180</v>
      </c>
      <c r="S31" s="18">
        <f t="shared" si="10"/>
        <v>165</v>
      </c>
      <c r="T31" s="18">
        <f t="shared" si="10"/>
        <v>250</v>
      </c>
      <c r="U31" s="18">
        <f t="shared" si="10"/>
        <v>250</v>
      </c>
      <c r="V31" s="18">
        <f t="shared" si="10"/>
        <v>250</v>
      </c>
      <c r="W31" s="18">
        <f t="shared" si="10"/>
        <v>250</v>
      </c>
      <c r="X31" s="18">
        <f t="shared" si="10"/>
        <v>250</v>
      </c>
      <c r="Y31" s="18">
        <f t="shared" si="10"/>
        <v>250</v>
      </c>
      <c r="Z31" s="18">
        <f t="shared" si="10"/>
        <v>260</v>
      </c>
      <c r="AA31" s="18">
        <f t="shared" si="10"/>
        <v>264</v>
      </c>
      <c r="AB31" s="18">
        <f t="shared" si="10"/>
        <v>264</v>
      </c>
      <c r="AC31" s="18">
        <f t="shared" si="10"/>
        <v>270</v>
      </c>
      <c r="AD31" s="18">
        <f t="shared" si="10"/>
        <v>270</v>
      </c>
      <c r="AE31" s="18">
        <f t="shared" si="10"/>
        <v>270</v>
      </c>
      <c r="AF31" s="18">
        <f t="shared" si="10"/>
        <v>270</v>
      </c>
      <c r="AG31" s="18">
        <f t="shared" si="10"/>
        <v>270</v>
      </c>
      <c r="AH31" s="18">
        <f t="shared" si="10"/>
        <v>270</v>
      </c>
      <c r="AI31" s="18">
        <f t="shared" si="10"/>
        <v>270</v>
      </c>
      <c r="AJ31" s="18">
        <f t="shared" ref="AJ31" si="12">SUM(AJ21:AJ30)</f>
        <v>270</v>
      </c>
      <c r="AK31" s="18">
        <f t="shared" si="10"/>
        <v>280</v>
      </c>
      <c r="AL31" s="18">
        <f t="shared" si="10"/>
        <v>180</v>
      </c>
      <c r="AM31" s="18">
        <f t="shared" si="10"/>
        <v>180</v>
      </c>
      <c r="AN31" s="18">
        <f t="shared" si="10"/>
        <v>180</v>
      </c>
      <c r="AO31" s="18">
        <f t="shared" si="10"/>
        <v>180</v>
      </c>
      <c r="AP31" s="18">
        <f t="shared" si="10"/>
        <v>180</v>
      </c>
      <c r="AQ31" s="18">
        <f t="shared" si="10"/>
        <v>180</v>
      </c>
      <c r="AR31" s="18">
        <f t="shared" si="10"/>
        <v>180</v>
      </c>
      <c r="AS31" s="18">
        <f t="shared" si="10"/>
        <v>180</v>
      </c>
      <c r="AT31" s="18">
        <f t="shared" si="10"/>
        <v>180</v>
      </c>
      <c r="AU31" s="18">
        <f t="shared" si="10"/>
        <v>210</v>
      </c>
      <c r="AV31" s="18">
        <f t="shared" si="10"/>
        <v>210</v>
      </c>
      <c r="AW31" s="18">
        <f>SUM(AK21:AK30)</f>
        <v>280</v>
      </c>
      <c r="AX31" s="18">
        <f t="shared" si="10"/>
        <v>210</v>
      </c>
      <c r="AY31" s="18">
        <f t="shared" si="10"/>
        <v>210</v>
      </c>
      <c r="AZ31" s="18">
        <f t="shared" si="10"/>
        <v>210</v>
      </c>
      <c r="BA31" s="18">
        <f t="shared" si="10"/>
        <v>210</v>
      </c>
      <c r="BB31" s="18">
        <f t="shared" ref="BB31" si="13">SUM(BB21:BB30)</f>
        <v>210</v>
      </c>
      <c r="BC31" s="18">
        <f t="shared" si="10"/>
        <v>210</v>
      </c>
      <c r="BD31" s="18">
        <f t="shared" si="10"/>
        <v>171</v>
      </c>
      <c r="BE31" s="18">
        <f t="shared" si="10"/>
        <v>176</v>
      </c>
      <c r="BF31" s="18">
        <f t="shared" si="10"/>
        <v>170</v>
      </c>
      <c r="BG31" s="18">
        <f t="shared" si="10"/>
        <v>172</v>
      </c>
      <c r="BH31" s="18">
        <f t="shared" si="10"/>
        <v>176</v>
      </c>
      <c r="BI31" s="18">
        <f t="shared" si="10"/>
        <v>170</v>
      </c>
      <c r="BJ31" s="18">
        <f t="shared" si="10"/>
        <v>180</v>
      </c>
      <c r="BK31" s="18">
        <f t="shared" si="10"/>
        <v>180</v>
      </c>
      <c r="BL31" s="18">
        <f t="shared" si="10"/>
        <v>180</v>
      </c>
      <c r="BM31" s="18">
        <f t="shared" si="10"/>
        <v>195</v>
      </c>
      <c r="BN31" s="18">
        <f t="shared" si="10"/>
        <v>208</v>
      </c>
      <c r="BO31" s="18">
        <f t="shared" si="10"/>
        <v>208</v>
      </c>
      <c r="BP31" s="18">
        <f t="shared" si="10"/>
        <v>208</v>
      </c>
      <c r="BQ31" s="18">
        <f t="shared" si="10"/>
        <v>208</v>
      </c>
      <c r="BR31" s="18">
        <f t="shared" si="10"/>
        <v>208</v>
      </c>
      <c r="BS31" s="18">
        <f t="shared" si="10"/>
        <v>208</v>
      </c>
      <c r="BT31" s="18">
        <f t="shared" ref="BT31" si="14">SUM(BT21:BT30)</f>
        <v>208</v>
      </c>
      <c r="BU31" s="18">
        <f>SUM(BU21:BU30)</f>
        <v>208</v>
      </c>
      <c r="BV31" s="18">
        <f t="shared" si="10"/>
        <v>227</v>
      </c>
      <c r="BW31" s="18">
        <f t="shared" si="10"/>
        <v>227</v>
      </c>
      <c r="BX31" s="18">
        <f t="shared" si="10"/>
        <v>227</v>
      </c>
      <c r="BY31" s="18">
        <f t="shared" si="10"/>
        <v>204</v>
      </c>
      <c r="BZ31" s="18">
        <f t="shared" si="10"/>
        <v>156</v>
      </c>
      <c r="CA31" s="18">
        <f t="shared" si="10"/>
        <v>149</v>
      </c>
      <c r="CB31" s="18">
        <f t="shared" si="10"/>
        <v>175</v>
      </c>
      <c r="CC31" s="18">
        <f t="shared" si="10"/>
        <v>108</v>
      </c>
      <c r="CD31" s="18">
        <f t="shared" si="10"/>
        <v>106</v>
      </c>
      <c r="CE31" s="18">
        <f t="shared" ref="CE31:CL31" si="15">SUM(CE21:CE30)</f>
        <v>100</v>
      </c>
      <c r="CF31" s="18">
        <f t="shared" si="15"/>
        <v>140</v>
      </c>
      <c r="CG31" s="18">
        <f t="shared" si="15"/>
        <v>141</v>
      </c>
      <c r="CH31" s="18">
        <f t="shared" si="15"/>
        <v>169</v>
      </c>
      <c r="CI31" s="18">
        <f t="shared" si="15"/>
        <v>170</v>
      </c>
      <c r="CJ31" s="18">
        <f t="shared" si="15"/>
        <v>176</v>
      </c>
      <c r="CK31" s="18">
        <f t="shared" si="15"/>
        <v>179</v>
      </c>
      <c r="CL31" s="18">
        <f t="shared" si="15"/>
        <v>143</v>
      </c>
      <c r="CM31" s="18">
        <f t="shared" ref="CM31" si="16">SUM(CM21:CM30)</f>
        <v>128</v>
      </c>
    </row>
    <row r="32" spans="1:91" ht="40.5" x14ac:dyDescent="0.2">
      <c r="A32" s="19" t="s">
        <v>14</v>
      </c>
      <c r="B32" s="18">
        <v>12.6</v>
      </c>
      <c r="C32" s="18">
        <v>12.3</v>
      </c>
      <c r="D32" s="18">
        <v>10.5</v>
      </c>
      <c r="E32" s="18">
        <v>34</v>
      </c>
      <c r="F32" s="18">
        <v>11.4</v>
      </c>
      <c r="G32" s="18">
        <v>30</v>
      </c>
      <c r="H32" s="18">
        <v>14.391</v>
      </c>
      <c r="I32" s="18">
        <v>137.59</v>
      </c>
      <c r="J32" s="18">
        <v>13.699</v>
      </c>
      <c r="K32" s="18">
        <v>8.65</v>
      </c>
      <c r="L32" s="18">
        <v>5.4379999999999997</v>
      </c>
      <c r="M32" s="18">
        <v>11.79</v>
      </c>
      <c r="N32" s="18">
        <v>13.335000000000001</v>
      </c>
      <c r="O32" s="1">
        <v>11.090999999999999</v>
      </c>
      <c r="P32" s="1">
        <v>12.148</v>
      </c>
      <c r="Q32" s="1">
        <v>14.632</v>
      </c>
      <c r="R32" s="1">
        <v>11.038</v>
      </c>
      <c r="S32" s="1">
        <v>17.591000000000001</v>
      </c>
      <c r="T32" s="18">
        <v>2.8</v>
      </c>
      <c r="U32" s="18">
        <v>3.7</v>
      </c>
      <c r="V32" s="18">
        <v>1.7</v>
      </c>
      <c r="W32" s="18">
        <v>3.3</v>
      </c>
      <c r="X32" s="18">
        <v>48.8</v>
      </c>
      <c r="Y32" s="18">
        <v>1.272</v>
      </c>
      <c r="Z32" s="18">
        <v>3.597</v>
      </c>
      <c r="AA32" s="18">
        <v>3.6880000000000002</v>
      </c>
      <c r="AB32" s="18">
        <v>1.26</v>
      </c>
      <c r="AC32" s="18">
        <v>1.448</v>
      </c>
      <c r="AD32" s="18">
        <v>1.1499999999999999</v>
      </c>
      <c r="AE32" s="18">
        <v>0.95399999999999996</v>
      </c>
      <c r="AF32" s="18">
        <v>1.0629999999999999</v>
      </c>
      <c r="AG32" s="1">
        <v>0.9</v>
      </c>
      <c r="AH32" s="1">
        <v>0.81499999999999995</v>
      </c>
      <c r="AI32" s="1">
        <v>0.95499999999999996</v>
      </c>
      <c r="AJ32" s="1">
        <v>0.93</v>
      </c>
      <c r="AK32" s="1">
        <v>3.149</v>
      </c>
      <c r="AL32" s="18">
        <v>3.9</v>
      </c>
      <c r="AM32" s="18">
        <v>12.8</v>
      </c>
      <c r="AN32" s="18">
        <v>4</v>
      </c>
      <c r="AO32" s="18">
        <v>6.4</v>
      </c>
      <c r="AP32" s="18">
        <v>7.02</v>
      </c>
      <c r="AQ32" s="18">
        <v>5.8719999999999999</v>
      </c>
      <c r="AR32" s="18">
        <v>6.0819999999999999</v>
      </c>
      <c r="AS32" s="18">
        <v>4.5880000000000001</v>
      </c>
      <c r="AT32" s="26">
        <v>4.4989999999999997</v>
      </c>
      <c r="AU32" s="26">
        <v>6.617</v>
      </c>
      <c r="AV32" s="26">
        <v>3.9889999999999999</v>
      </c>
      <c r="AW32" s="26">
        <v>5.2050000000000001</v>
      </c>
      <c r="AX32" s="26">
        <v>5.827</v>
      </c>
      <c r="AY32" s="1">
        <v>9.484</v>
      </c>
      <c r="AZ32" s="1">
        <v>4.4000000000000004</v>
      </c>
      <c r="BA32" s="1">
        <v>8.3149999999999995</v>
      </c>
      <c r="BB32" s="1">
        <v>4.63</v>
      </c>
      <c r="BC32" s="1">
        <v>3.786</v>
      </c>
      <c r="BD32" s="18">
        <v>3.6</v>
      </c>
      <c r="BE32" s="18">
        <v>3.7</v>
      </c>
      <c r="BF32" s="18">
        <v>4.4000000000000004</v>
      </c>
      <c r="BG32" s="18">
        <v>7.77</v>
      </c>
      <c r="BH32" s="18">
        <v>7.9</v>
      </c>
      <c r="BI32" s="18">
        <v>4.157</v>
      </c>
      <c r="BJ32" s="18">
        <v>2.8530000000000002</v>
      </c>
      <c r="BK32" s="18">
        <v>4.8410000000000002</v>
      </c>
      <c r="BL32" s="18">
        <v>4.1820000000000004</v>
      </c>
      <c r="BM32" s="18">
        <v>1.379</v>
      </c>
      <c r="BN32" s="18">
        <v>2.8980000000000001</v>
      </c>
      <c r="BO32" s="18">
        <v>4.282</v>
      </c>
      <c r="BP32" s="18">
        <v>3.2679999999999998</v>
      </c>
      <c r="BQ32" s="1">
        <v>3.645</v>
      </c>
      <c r="BR32" s="1">
        <v>3.7909999999999999</v>
      </c>
      <c r="BS32" s="1">
        <v>3.84</v>
      </c>
      <c r="BT32" s="1">
        <v>2.7559999999999998</v>
      </c>
      <c r="BU32" s="1">
        <v>3.5569999999999999</v>
      </c>
      <c r="BV32" s="18">
        <v>4.4000000000000004</v>
      </c>
      <c r="BW32" s="18">
        <v>3.4</v>
      </c>
      <c r="BX32" s="18">
        <v>3.4</v>
      </c>
      <c r="BY32" s="18">
        <v>14.3</v>
      </c>
      <c r="BZ32" s="18">
        <v>5.3</v>
      </c>
      <c r="CA32" s="18">
        <v>5.1849999999999996</v>
      </c>
      <c r="CB32" s="18">
        <v>15</v>
      </c>
      <c r="CC32" s="18">
        <v>9.1259999999999994</v>
      </c>
      <c r="CD32" s="18">
        <v>4.2770000000000001</v>
      </c>
      <c r="CE32" s="18">
        <v>15.759</v>
      </c>
      <c r="CF32" s="18">
        <v>3.96</v>
      </c>
      <c r="CG32" s="18">
        <v>9.3030000000000008</v>
      </c>
      <c r="CH32" s="18">
        <v>8.2550000000000008</v>
      </c>
      <c r="CI32" s="1">
        <v>10.047000000000001</v>
      </c>
      <c r="CJ32" s="1">
        <v>20.038</v>
      </c>
      <c r="CK32" s="1">
        <v>17.46</v>
      </c>
      <c r="CL32" s="1">
        <v>5.9960000000000004</v>
      </c>
      <c r="CM32" s="1">
        <v>8.0609999999999999</v>
      </c>
    </row>
    <row r="33" spans="1:55" ht="13.5" x14ac:dyDescent="0.2">
      <c r="A33" s="10"/>
      <c r="J33" s="4"/>
      <c r="K33" s="4"/>
      <c r="L33" s="4"/>
      <c r="M33" s="4"/>
      <c r="N33" s="4"/>
      <c r="O33" s="4"/>
      <c r="P33" s="4"/>
      <c r="Q33" s="4"/>
      <c r="R33" s="4"/>
      <c r="S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O33" s="11"/>
      <c r="AP33" s="11"/>
      <c r="AQ33" s="12"/>
      <c r="AR33" s="12"/>
      <c r="AS33" s="12"/>
      <c r="AT33" s="4"/>
      <c r="AU33" s="4"/>
      <c r="AV33" s="4"/>
      <c r="AW33" s="4"/>
      <c r="AX33" s="4"/>
      <c r="AY33" s="4"/>
      <c r="AZ33" s="4"/>
      <c r="BA33" s="4"/>
      <c r="BB33" s="4"/>
      <c r="BC33" s="4"/>
    </row>
  </sheetData>
  <mergeCells count="10">
    <mergeCell ref="BV5:CM5"/>
    <mergeCell ref="BV19:CM19"/>
    <mergeCell ref="BD5:BU5"/>
    <mergeCell ref="BD19:BU19"/>
    <mergeCell ref="B5:S5"/>
    <mergeCell ref="T5:AK5"/>
    <mergeCell ref="B19:S19"/>
    <mergeCell ref="T19:AK19"/>
    <mergeCell ref="AL19:BC19"/>
    <mergeCell ref="AL5:BC5"/>
  </mergeCells>
  <pageMargins left="0.25" right="0.25" top="0.75" bottom="0.75" header="0.3" footer="0.3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Allocation</vt:lpstr>
    </vt:vector>
  </TitlesOfParts>
  <Company>West Berkshire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NWinter</dc:creator>
  <cp:lastModifiedBy>Nick Winter</cp:lastModifiedBy>
  <cp:lastPrinted>2020-02-25T10:56:08Z</cp:lastPrinted>
  <dcterms:created xsi:type="dcterms:W3CDTF">2011-07-29T07:53:21Z</dcterms:created>
  <dcterms:modified xsi:type="dcterms:W3CDTF">2026-02-27T14:32:59Z</dcterms:modified>
</cp:coreProperties>
</file>