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W DOCUMENTS\Website Forms\"/>
    </mc:Choice>
  </mc:AlternateContent>
  <bookViews>
    <workbookView xWindow="0" yWindow="0" windowWidth="24000" windowHeight="9735" activeTab="1"/>
  </bookViews>
  <sheets>
    <sheet name="Precepts" sheetId="1" r:id="rId1"/>
    <sheet name="Charges" sheetId="2" r:id="rId2"/>
  </sheets>
  <calcPr calcId="152511" calcOnSave="0"/>
</workbook>
</file>

<file path=xl/calcChain.xml><?xml version="1.0" encoding="utf-8"?>
<calcChain xmlns="http://schemas.openxmlformats.org/spreadsheetml/2006/main">
  <c r="F46" i="2" l="1"/>
  <c r="C6" i="1" l="1"/>
  <c r="D6" i="1"/>
  <c r="E6" i="1"/>
  <c r="F6" i="1"/>
  <c r="G6" i="1"/>
  <c r="H6" i="1"/>
  <c r="I6" i="1"/>
  <c r="J6" i="1"/>
  <c r="B6" i="1"/>
  <c r="H45" i="2" l="1"/>
  <c r="H53" i="2"/>
  <c r="D45" i="2"/>
  <c r="D53" i="2"/>
  <c r="I53" i="2"/>
  <c r="I45" i="2"/>
  <c r="E45" i="2"/>
  <c r="E53" i="2"/>
  <c r="B53" i="2"/>
  <c r="B45" i="2"/>
  <c r="G45" i="2"/>
  <c r="G53" i="2"/>
  <c r="C45" i="2"/>
  <c r="C53" i="2"/>
  <c r="J53" i="2"/>
  <c r="J45" i="2"/>
  <c r="F53" i="2"/>
  <c r="F45" i="2"/>
  <c r="I36" i="2"/>
  <c r="I3" i="2"/>
  <c r="I7" i="2"/>
  <c r="I11" i="2"/>
  <c r="I15" i="2"/>
  <c r="I19" i="2"/>
  <c r="I23" i="2"/>
  <c r="I28" i="2"/>
  <c r="I26" i="2"/>
  <c r="I4" i="2"/>
  <c r="I8" i="2"/>
  <c r="I12" i="2"/>
  <c r="I16" i="2"/>
  <c r="I20" i="2"/>
  <c r="I24" i="2"/>
  <c r="I29" i="2"/>
  <c r="I33" i="2"/>
  <c r="I38" i="2"/>
  <c r="I5" i="2"/>
  <c r="I9" i="2"/>
  <c r="I13" i="2"/>
  <c r="I17" i="2"/>
  <c r="I21" i="2"/>
  <c r="I25" i="2"/>
  <c r="I30" i="2"/>
  <c r="I6" i="2"/>
  <c r="I22" i="2"/>
  <c r="I35" i="2"/>
  <c r="I39" i="2"/>
  <c r="I41" i="2"/>
  <c r="I49" i="2"/>
  <c r="I57" i="2"/>
  <c r="I10" i="2"/>
  <c r="I27" i="2"/>
  <c r="I34" i="2"/>
  <c r="I42" i="2"/>
  <c r="I46" i="2"/>
  <c r="I50" i="2"/>
  <c r="I54" i="2"/>
  <c r="I58" i="2"/>
  <c r="I62" i="2"/>
  <c r="I14" i="2"/>
  <c r="I31" i="2"/>
  <c r="I43" i="2"/>
  <c r="I47" i="2"/>
  <c r="I51" i="2"/>
  <c r="I55" i="2"/>
  <c r="I59" i="2"/>
  <c r="I40" i="2"/>
  <c r="I56" i="2"/>
  <c r="I61" i="2"/>
  <c r="I64" i="2"/>
  <c r="I63" i="2"/>
  <c r="I2" i="2"/>
  <c r="I37" i="2"/>
  <c r="I18" i="2"/>
  <c r="I32" i="2"/>
  <c r="I44" i="2"/>
  <c r="I60" i="2"/>
  <c r="I52" i="2"/>
  <c r="I48" i="2"/>
  <c r="H4" i="2"/>
  <c r="H8" i="2"/>
  <c r="H12" i="2"/>
  <c r="H16" i="2"/>
  <c r="H20" i="2"/>
  <c r="H24" i="2"/>
  <c r="H29" i="2"/>
  <c r="H36" i="2"/>
  <c r="H5" i="2"/>
  <c r="H9" i="2"/>
  <c r="H13" i="2"/>
  <c r="H17" i="2"/>
  <c r="H21" i="2"/>
  <c r="H25" i="2"/>
  <c r="H30" i="2"/>
  <c r="H34" i="2"/>
  <c r="H39" i="2"/>
  <c r="H26" i="2"/>
  <c r="H6" i="2"/>
  <c r="H10" i="2"/>
  <c r="H14" i="2"/>
  <c r="H18" i="2"/>
  <c r="H22" i="2"/>
  <c r="H27" i="2"/>
  <c r="H31" i="2"/>
  <c r="H15" i="2"/>
  <c r="H42" i="2"/>
  <c r="H46" i="2"/>
  <c r="H50" i="2"/>
  <c r="H54" i="2"/>
  <c r="H58" i="2"/>
  <c r="H3" i="2"/>
  <c r="H19" i="2"/>
  <c r="H38" i="2"/>
  <c r="H43" i="2"/>
  <c r="H47" i="2"/>
  <c r="H51" i="2"/>
  <c r="H55" i="2"/>
  <c r="H59" i="2"/>
  <c r="H63" i="2"/>
  <c r="H7" i="2"/>
  <c r="H23" i="2"/>
  <c r="H32" i="2"/>
  <c r="H37" i="2"/>
  <c r="H40" i="2"/>
  <c r="H44" i="2"/>
  <c r="H48" i="2"/>
  <c r="H52" i="2"/>
  <c r="H56" i="2"/>
  <c r="H60" i="2"/>
  <c r="H49" i="2"/>
  <c r="H11" i="2"/>
  <c r="H35" i="2"/>
  <c r="H61" i="2"/>
  <c r="H2" i="2"/>
  <c r="H28" i="2"/>
  <c r="H33" i="2"/>
  <c r="H41" i="2"/>
  <c r="H57" i="2"/>
  <c r="H62" i="2"/>
  <c r="H64" i="2"/>
  <c r="D4" i="2"/>
  <c r="D8" i="2"/>
  <c r="D12" i="2"/>
  <c r="D16" i="2"/>
  <c r="D20" i="2"/>
  <c r="D24" i="2"/>
  <c r="D29" i="2"/>
  <c r="D36" i="2"/>
  <c r="D5" i="2"/>
  <c r="D9" i="2"/>
  <c r="D13" i="2"/>
  <c r="D17" i="2"/>
  <c r="D21" i="2"/>
  <c r="D25" i="2"/>
  <c r="D30" i="2"/>
  <c r="D34" i="2"/>
  <c r="D39" i="2"/>
  <c r="D26" i="2"/>
  <c r="D6" i="2"/>
  <c r="D10" i="2"/>
  <c r="D14" i="2"/>
  <c r="D18" i="2"/>
  <c r="D22" i="2"/>
  <c r="D27" i="2"/>
  <c r="D31" i="2"/>
  <c r="D3" i="2"/>
  <c r="D19" i="2"/>
  <c r="D32" i="2"/>
  <c r="D35" i="2"/>
  <c r="D42" i="2"/>
  <c r="D46" i="2"/>
  <c r="D50" i="2"/>
  <c r="D54" i="2"/>
  <c r="D58" i="2"/>
  <c r="D7" i="2"/>
  <c r="D23" i="2"/>
  <c r="D33" i="2"/>
  <c r="D43" i="2"/>
  <c r="D47" i="2"/>
  <c r="D51" i="2"/>
  <c r="D55" i="2"/>
  <c r="D59" i="2"/>
  <c r="D63" i="2"/>
  <c r="D11" i="2"/>
  <c r="D28" i="2"/>
  <c r="D38" i="2"/>
  <c r="D44" i="2"/>
  <c r="D48" i="2"/>
  <c r="D52" i="2"/>
  <c r="D56" i="2"/>
  <c r="D60" i="2"/>
  <c r="D61" i="2"/>
  <c r="D64" i="2"/>
  <c r="D62" i="2"/>
  <c r="D41" i="2"/>
  <c r="D57" i="2"/>
  <c r="D2" i="2"/>
  <c r="D37" i="2"/>
  <c r="D15" i="2"/>
  <c r="D40" i="2"/>
  <c r="D49" i="2"/>
  <c r="G5" i="2"/>
  <c r="G9" i="2"/>
  <c r="G13" i="2"/>
  <c r="G17" i="2"/>
  <c r="G21" i="2"/>
  <c r="G25" i="2"/>
  <c r="G30" i="2"/>
  <c r="G6" i="2"/>
  <c r="G10" i="2"/>
  <c r="G14" i="2"/>
  <c r="G18" i="2"/>
  <c r="G22" i="2"/>
  <c r="G27" i="2"/>
  <c r="G31" i="2"/>
  <c r="G35" i="2"/>
  <c r="G40" i="2"/>
  <c r="G36" i="2"/>
  <c r="G3" i="2"/>
  <c r="G7" i="2"/>
  <c r="G11" i="2"/>
  <c r="G15" i="2"/>
  <c r="G19" i="2"/>
  <c r="G23" i="2"/>
  <c r="G28" i="2"/>
  <c r="G32" i="2"/>
  <c r="G8" i="2"/>
  <c r="G24" i="2"/>
  <c r="G34" i="2"/>
  <c r="G38" i="2"/>
  <c r="G43" i="2"/>
  <c r="G47" i="2"/>
  <c r="G51" i="2"/>
  <c r="G55" i="2"/>
  <c r="G59" i="2"/>
  <c r="G12" i="2"/>
  <c r="G29" i="2"/>
  <c r="G37" i="2"/>
  <c r="G44" i="2"/>
  <c r="G48" i="2"/>
  <c r="G52" i="2"/>
  <c r="G56" i="2"/>
  <c r="G60" i="2"/>
  <c r="G64" i="2"/>
  <c r="G26" i="2"/>
  <c r="G16" i="2"/>
  <c r="G33" i="2"/>
  <c r="G41" i="2"/>
  <c r="G49" i="2"/>
  <c r="G57" i="2"/>
  <c r="G42" i="2"/>
  <c r="G58" i="2"/>
  <c r="G63" i="2"/>
  <c r="G2" i="2"/>
  <c r="G4" i="2"/>
  <c r="G46" i="2"/>
  <c r="G62" i="2"/>
  <c r="G20" i="2"/>
  <c r="G39" i="2"/>
  <c r="G50" i="2"/>
  <c r="G61" i="2"/>
  <c r="G54" i="2"/>
  <c r="E36" i="2"/>
  <c r="E3" i="2"/>
  <c r="E7" i="2"/>
  <c r="E11" i="2"/>
  <c r="E15" i="2"/>
  <c r="E19" i="2"/>
  <c r="E23" i="2"/>
  <c r="E28" i="2"/>
  <c r="E26" i="2"/>
  <c r="E4" i="2"/>
  <c r="E8" i="2"/>
  <c r="E12" i="2"/>
  <c r="E16" i="2"/>
  <c r="E20" i="2"/>
  <c r="E24" i="2"/>
  <c r="E29" i="2"/>
  <c r="E33" i="2"/>
  <c r="E38" i="2"/>
  <c r="E5" i="2"/>
  <c r="E9" i="2"/>
  <c r="E13" i="2"/>
  <c r="E17" i="2"/>
  <c r="E21" i="2"/>
  <c r="E25" i="2"/>
  <c r="E30" i="2"/>
  <c r="E10" i="2"/>
  <c r="E27" i="2"/>
  <c r="E37" i="2"/>
  <c r="E40" i="2"/>
  <c r="E41" i="2"/>
  <c r="E49" i="2"/>
  <c r="E57" i="2"/>
  <c r="E14" i="2"/>
  <c r="E31" i="2"/>
  <c r="E32" i="2"/>
  <c r="E35" i="2"/>
  <c r="E39" i="2"/>
  <c r="E42" i="2"/>
  <c r="E46" i="2"/>
  <c r="E50" i="2"/>
  <c r="E54" i="2"/>
  <c r="E58" i="2"/>
  <c r="E62" i="2"/>
  <c r="E18" i="2"/>
  <c r="E34" i="2"/>
  <c r="E43" i="2"/>
  <c r="E47" i="2"/>
  <c r="E51" i="2"/>
  <c r="E55" i="2"/>
  <c r="E59" i="2"/>
  <c r="E44" i="2"/>
  <c r="E60" i="2"/>
  <c r="E56" i="2"/>
  <c r="E48" i="2"/>
  <c r="E61" i="2"/>
  <c r="E64" i="2"/>
  <c r="E2" i="2"/>
  <c r="E22" i="2"/>
  <c r="E6" i="2"/>
  <c r="E52" i="2"/>
  <c r="E63" i="2"/>
  <c r="B26" i="2"/>
  <c r="B6" i="2"/>
  <c r="B10" i="2"/>
  <c r="B14" i="2"/>
  <c r="B18" i="2"/>
  <c r="B22" i="2"/>
  <c r="B27" i="2"/>
  <c r="B31" i="2"/>
  <c r="B3" i="2"/>
  <c r="B7" i="2"/>
  <c r="B11" i="2"/>
  <c r="B15" i="2"/>
  <c r="B19" i="2"/>
  <c r="B23" i="2"/>
  <c r="B28" i="2"/>
  <c r="B32" i="2"/>
  <c r="B37" i="2"/>
  <c r="B4" i="2"/>
  <c r="B8" i="2"/>
  <c r="B12" i="2"/>
  <c r="B16" i="2"/>
  <c r="B20" i="2"/>
  <c r="B24" i="2"/>
  <c r="B29" i="2"/>
  <c r="B33" i="2"/>
  <c r="B5" i="2"/>
  <c r="B21" i="2"/>
  <c r="B34" i="2"/>
  <c r="B38" i="2"/>
  <c r="B44" i="2"/>
  <c r="B48" i="2"/>
  <c r="B52" i="2"/>
  <c r="B56" i="2"/>
  <c r="B60" i="2"/>
  <c r="B36" i="2"/>
  <c r="B9" i="2"/>
  <c r="B25" i="2"/>
  <c r="B41" i="2"/>
  <c r="B49" i="2"/>
  <c r="B57" i="2"/>
  <c r="B61" i="2"/>
  <c r="B13" i="2"/>
  <c r="B30" i="2"/>
  <c r="B40" i="2"/>
  <c r="B42" i="2"/>
  <c r="B46" i="2"/>
  <c r="B50" i="2"/>
  <c r="B54" i="2"/>
  <c r="B58" i="2"/>
  <c r="B17" i="2"/>
  <c r="B35" i="2"/>
  <c r="B55" i="2"/>
  <c r="B63" i="2"/>
  <c r="B2" i="2"/>
  <c r="B51" i="2"/>
  <c r="B64" i="2"/>
  <c r="B39" i="2"/>
  <c r="B43" i="2"/>
  <c r="B59" i="2"/>
  <c r="B62" i="2"/>
  <c r="B47" i="2"/>
  <c r="C5" i="2"/>
  <c r="C9" i="2"/>
  <c r="C13" i="2"/>
  <c r="C17" i="2"/>
  <c r="C21" i="2"/>
  <c r="C25" i="2"/>
  <c r="C30" i="2"/>
  <c r="C6" i="2"/>
  <c r="C10" i="2"/>
  <c r="C14" i="2"/>
  <c r="C18" i="2"/>
  <c r="C22" i="2"/>
  <c r="C27" i="2"/>
  <c r="C31" i="2"/>
  <c r="C35" i="2"/>
  <c r="C40" i="2"/>
  <c r="C36" i="2"/>
  <c r="C3" i="2"/>
  <c r="C7" i="2"/>
  <c r="C11" i="2"/>
  <c r="C15" i="2"/>
  <c r="C19" i="2"/>
  <c r="C23" i="2"/>
  <c r="C28" i="2"/>
  <c r="C32" i="2"/>
  <c r="C12" i="2"/>
  <c r="C29" i="2"/>
  <c r="C33" i="2"/>
  <c r="C39" i="2"/>
  <c r="C43" i="2"/>
  <c r="C47" i="2"/>
  <c r="C51" i="2"/>
  <c r="C55" i="2"/>
  <c r="C59" i="2"/>
  <c r="C16" i="2"/>
  <c r="C34" i="2"/>
  <c r="C38" i="2"/>
  <c r="C44" i="2"/>
  <c r="C48" i="2"/>
  <c r="C52" i="2"/>
  <c r="C56" i="2"/>
  <c r="C60" i="2"/>
  <c r="C64" i="2"/>
  <c r="C4" i="2"/>
  <c r="C20" i="2"/>
  <c r="C37" i="2"/>
  <c r="C41" i="2"/>
  <c r="C49" i="2"/>
  <c r="C57" i="2"/>
  <c r="C26" i="2"/>
  <c r="C24" i="2"/>
  <c r="C46" i="2"/>
  <c r="C8" i="2"/>
  <c r="C61" i="2"/>
  <c r="C50" i="2"/>
  <c r="C63" i="2"/>
  <c r="C42" i="2"/>
  <c r="C58" i="2"/>
  <c r="C54" i="2"/>
  <c r="C62" i="2"/>
  <c r="C2" i="2"/>
  <c r="J36" i="2"/>
  <c r="J26" i="2"/>
  <c r="J6" i="2"/>
  <c r="J10" i="2"/>
  <c r="J14" i="2"/>
  <c r="J18" i="2"/>
  <c r="J22" i="2"/>
  <c r="J27" i="2"/>
  <c r="J3" i="2"/>
  <c r="J7" i="2"/>
  <c r="J11" i="2"/>
  <c r="J15" i="2"/>
  <c r="J19" i="2"/>
  <c r="J23" i="2"/>
  <c r="J28" i="2"/>
  <c r="J32" i="2"/>
  <c r="J37" i="2"/>
  <c r="J4" i="2"/>
  <c r="J8" i="2"/>
  <c r="J12" i="2"/>
  <c r="J16" i="2"/>
  <c r="J20" i="2"/>
  <c r="J24" i="2"/>
  <c r="J29" i="2"/>
  <c r="J33" i="2"/>
  <c r="J13" i="2"/>
  <c r="J30" i="2"/>
  <c r="J40" i="2"/>
  <c r="J44" i="2"/>
  <c r="J48" i="2"/>
  <c r="J52" i="2"/>
  <c r="J56" i="2"/>
  <c r="J17" i="2"/>
  <c r="J35" i="2"/>
  <c r="J39" i="2"/>
  <c r="J41" i="2"/>
  <c r="J49" i="2"/>
  <c r="J57" i="2"/>
  <c r="J61" i="2"/>
  <c r="J2" i="2"/>
  <c r="J5" i="2"/>
  <c r="J21" i="2"/>
  <c r="J34" i="2"/>
  <c r="J38" i="2"/>
  <c r="J42" i="2"/>
  <c r="J46" i="2"/>
  <c r="J50" i="2"/>
  <c r="J54" i="2"/>
  <c r="J58" i="2"/>
  <c r="J9" i="2"/>
  <c r="J31" i="2"/>
  <c r="J47" i="2"/>
  <c r="J64" i="2"/>
  <c r="J25" i="2"/>
  <c r="J51" i="2"/>
  <c r="J55" i="2"/>
  <c r="J60" i="2"/>
  <c r="J63" i="2"/>
  <c r="J43" i="2"/>
  <c r="J59" i="2"/>
  <c r="J62" i="2"/>
  <c r="F26" i="2"/>
  <c r="F6" i="2"/>
  <c r="F10" i="2"/>
  <c r="F14" i="2"/>
  <c r="F18" i="2"/>
  <c r="F22" i="2"/>
  <c r="F27" i="2"/>
  <c r="F31" i="2"/>
  <c r="F3" i="2"/>
  <c r="F7" i="2"/>
  <c r="F11" i="2"/>
  <c r="F15" i="2"/>
  <c r="F19" i="2"/>
  <c r="F23" i="2"/>
  <c r="F28" i="2"/>
  <c r="F32" i="2"/>
  <c r="F37" i="2"/>
  <c r="F4" i="2"/>
  <c r="F8" i="2"/>
  <c r="F12" i="2"/>
  <c r="F16" i="2"/>
  <c r="F20" i="2"/>
  <c r="F24" i="2"/>
  <c r="F29" i="2"/>
  <c r="F33" i="2"/>
  <c r="F36" i="2"/>
  <c r="F17" i="2"/>
  <c r="F44" i="2"/>
  <c r="F48" i="2"/>
  <c r="F52" i="2"/>
  <c r="F56" i="2"/>
  <c r="F60" i="2"/>
  <c r="F5" i="2"/>
  <c r="F21" i="2"/>
  <c r="F40" i="2"/>
  <c r="F41" i="2"/>
  <c r="F49" i="2"/>
  <c r="F57" i="2"/>
  <c r="F61" i="2"/>
  <c r="F2" i="2"/>
  <c r="F9" i="2"/>
  <c r="F25" i="2"/>
  <c r="F35" i="2"/>
  <c r="F39" i="2"/>
  <c r="F42" i="2"/>
  <c r="F50" i="2"/>
  <c r="F54" i="2"/>
  <c r="F58" i="2"/>
  <c r="F38" i="2"/>
  <c r="F51" i="2"/>
  <c r="F62" i="2"/>
  <c r="F30" i="2"/>
  <c r="F55" i="2"/>
  <c r="F47" i="2"/>
  <c r="F63" i="2"/>
  <c r="F13" i="2"/>
  <c r="F43" i="2"/>
  <c r="F59" i="2"/>
  <c r="F64" i="2"/>
  <c r="F34" i="2"/>
</calcChain>
</file>

<file path=xl/sharedStrings.xml><?xml version="1.0" encoding="utf-8"?>
<sst xmlns="http://schemas.openxmlformats.org/spreadsheetml/2006/main" count="154" uniqueCount="145">
  <si>
    <t>Precept</t>
  </si>
  <si>
    <t>Name</t>
  </si>
  <si>
    <t>@</t>
  </si>
  <si>
    <t>A</t>
  </si>
  <si>
    <t>B</t>
  </si>
  <si>
    <t>C</t>
  </si>
  <si>
    <t>D</t>
  </si>
  <si>
    <t>E</t>
  </si>
  <si>
    <t>F</t>
  </si>
  <si>
    <t>G</t>
  </si>
  <si>
    <t>H</t>
  </si>
  <si>
    <t>Adult Social Care</t>
  </si>
  <si>
    <t>ROYAL BERKSHIRE FIRE AND RESCUE SERVICE</t>
  </si>
  <si>
    <t>POLICE&amp;CRIME COMMISSIONER THAMES VALLEY</t>
  </si>
  <si>
    <t>WEST BERKSHIRE COUNCIL</t>
  </si>
  <si>
    <t>ALDERMASTON PARISH COUNCIL</t>
  </si>
  <si>
    <t>ALDWORTH PARISH COUNCIL</t>
  </si>
  <si>
    <t>ASHAMPSTEAD PARISH COUNCIL</t>
  </si>
  <si>
    <t>BASILDON PARISH COUNCIL</t>
  </si>
  <si>
    <t>BEECH HILL PARISH COUNCIL</t>
  </si>
  <si>
    <t>BEEDON PARISH COUNCIL</t>
  </si>
  <si>
    <t>BEENHAM PARISH COUNCIL</t>
  </si>
  <si>
    <t>BOXFORD PARISH COUNCIL</t>
  </si>
  <si>
    <t>BRADFIELD PARISH COUNCIL</t>
  </si>
  <si>
    <t>BRIGHTWALTON PARISH COUNCIL</t>
  </si>
  <si>
    <t>BRIMPTON PARISH COUNCIL</t>
  </si>
  <si>
    <t>BUCKLEBURY PARISH COUNCIL</t>
  </si>
  <si>
    <t>BURGHFIELD PARISH COUNCIL</t>
  </si>
  <si>
    <t>CATMORE PARISH MEETING</t>
  </si>
  <si>
    <t>CHADDLEWORTH PARISH COUNCIL</t>
  </si>
  <si>
    <t>CHIEVELEY PARISH COUNCIL</t>
  </si>
  <si>
    <t>COLD ASH PARISH COUNCIL</t>
  </si>
  <si>
    <t>COMBE PARISH MEETING</t>
  </si>
  <si>
    <t>COMPTON PARISH COUNCIL</t>
  </si>
  <si>
    <t>EAST GARSTON PARISH COUNCIL</t>
  </si>
  <si>
    <t>EAST ILSLEY PARISH COUNCIL</t>
  </si>
  <si>
    <t>ENBORNE PARISH COUNCIL</t>
  </si>
  <si>
    <t>ENGLEFIELD PARISH COUNCIL</t>
  </si>
  <si>
    <t>FARNBOROUGH PARISH MEETING</t>
  </si>
  <si>
    <t>FAWLEY PARISH MEETING</t>
  </si>
  <si>
    <t>FRILSHAM PARISH COUNCIL</t>
  </si>
  <si>
    <t>GREAT SHEFFORD PARISH COUNCIL</t>
  </si>
  <si>
    <t>GREENHAM PARISH COUNCIL</t>
  </si>
  <si>
    <t>HAMSTEAD MARSHALL PARISH COUNCIL</t>
  </si>
  <si>
    <t>HAMPSTEAD NORREYS PARISH COUNCIL</t>
  </si>
  <si>
    <t>HERMITAGE PARISH COUNCIL</t>
  </si>
  <si>
    <t>HUNGERFORD TOWN COUNCIL</t>
  </si>
  <si>
    <t>INKPEN PARISH COUNCIL</t>
  </si>
  <si>
    <t>KINTBURY PARISH COUNCIL</t>
  </si>
  <si>
    <t>LAMBOURN PARISH COUNCIL</t>
  </si>
  <si>
    <t>LECKHAMPSTEAD PARISH COUNCIL</t>
  </si>
  <si>
    <t>MIDGHAM PARISH COUNCIL</t>
  </si>
  <si>
    <t>NEWBURY TOWN COUNCIL</t>
  </si>
  <si>
    <t>PADWORTH PARISH COUNCIL</t>
  </si>
  <si>
    <t>PANGBOURNE PARISH COUNCIL</t>
  </si>
  <si>
    <t>PEASEMORE PARISH COUNCIL</t>
  </si>
  <si>
    <t>PURLEY ON THAMES PARISH COUNCIL</t>
  </si>
  <si>
    <t>SHAW-CUM-DONNINGTON PARISH COUNCIL</t>
  </si>
  <si>
    <t>SPEEN PARISH COUNCIL</t>
  </si>
  <si>
    <t>STANFORD DINGLEY PARISH COUNCIL</t>
  </si>
  <si>
    <t>STRATFIELD MORTIMER PARISH COUNCIL</t>
  </si>
  <si>
    <t>STREATLEY PARISH COUNCIL</t>
  </si>
  <si>
    <t>SULHAM PARISH COUNCIL</t>
  </si>
  <si>
    <t>SULHAMSTEAD PARISH COUNCIL</t>
  </si>
  <si>
    <t>THATCHAM TOWN COUNCIL</t>
  </si>
  <si>
    <t>THEALE PARISH COUNCIL</t>
  </si>
  <si>
    <t>TIDMARSH PARISH COUNCIL</t>
  </si>
  <si>
    <t>TILEHURST PARISH COUNCIL</t>
  </si>
  <si>
    <t>UFTON NERVET PARISH COUNCIL</t>
  </si>
  <si>
    <t>WASING PARISH MEETING</t>
  </si>
  <si>
    <t>WELFORD PARISH COUNCIL</t>
  </si>
  <si>
    <t>WEST ILSLEY PARISH COUNCIL</t>
  </si>
  <si>
    <t>WEST WOODHAY PARISH MEETING</t>
  </si>
  <si>
    <t>WINTERBOURNE PARISH MEETING</t>
  </si>
  <si>
    <t>WOKEFIELD PARISH COUNCIL</t>
  </si>
  <si>
    <t>WOOLHAMPTON PARISH COUNCIL</t>
  </si>
  <si>
    <t>YATTENDON PARISH COUNCIL</t>
  </si>
  <si>
    <t>HOLYBROOK PARISH COUNCIL</t>
  </si>
  <si>
    <t>FAWLEY SPECIAL EXPENSES</t>
  </si>
  <si>
    <t>KINTBURY SPECIAL EXPENSES</t>
  </si>
  <si>
    <t>SHAW-CUM-DONNINGTON SPECIAL EXPENSES</t>
  </si>
  <si>
    <t>THEALE SPECIAL EXPENSES</t>
  </si>
  <si>
    <t>Aldermaston</t>
  </si>
  <si>
    <t>Aldworth</t>
  </si>
  <si>
    <t>Ashampstead</t>
  </si>
  <si>
    <t>Basildon</t>
  </si>
  <si>
    <t>Beedon</t>
  </si>
  <si>
    <t>Beenham</t>
  </si>
  <si>
    <t>Boxford</t>
  </si>
  <si>
    <t>Bradfield</t>
  </si>
  <si>
    <t>Brightwalton</t>
  </si>
  <si>
    <t>Brimpton</t>
  </si>
  <si>
    <t>Bucklebury</t>
  </si>
  <si>
    <t>Burghfield</t>
  </si>
  <si>
    <t>Catmore</t>
  </si>
  <si>
    <t>Chaddleworth</t>
  </si>
  <si>
    <t>Chieveley</t>
  </si>
  <si>
    <t>Combe</t>
  </si>
  <si>
    <t>Compton</t>
  </si>
  <si>
    <t>Enborne</t>
  </si>
  <si>
    <t>Englefield</t>
  </si>
  <si>
    <t>Farnborough</t>
  </si>
  <si>
    <t>Fawley</t>
  </si>
  <si>
    <t>Frilsham</t>
  </si>
  <si>
    <t>Greenham</t>
  </si>
  <si>
    <t>Hermitage</t>
  </si>
  <si>
    <t>Holybrook</t>
  </si>
  <si>
    <t>Hungerford</t>
  </si>
  <si>
    <t>Inkpen</t>
  </si>
  <si>
    <t>Kintbury</t>
  </si>
  <si>
    <t>Lambourn</t>
  </si>
  <si>
    <t>Leckhampstead</t>
  </si>
  <si>
    <t>Midgham</t>
  </si>
  <si>
    <t>Newbury</t>
  </si>
  <si>
    <t>Padworth</t>
  </si>
  <si>
    <t>Pangbourne</t>
  </si>
  <si>
    <t>Peasemore</t>
  </si>
  <si>
    <t>Shaw-Cum-Donnington</t>
  </si>
  <si>
    <t>Speen</t>
  </si>
  <si>
    <t>Streatley</t>
  </si>
  <si>
    <t>Sulham</t>
  </si>
  <si>
    <t>Sulhamstead</t>
  </si>
  <si>
    <t>Thatcham</t>
  </si>
  <si>
    <t>Theale</t>
  </si>
  <si>
    <t>Tidmarsh</t>
  </si>
  <si>
    <t>Tilehurst</t>
  </si>
  <si>
    <t>Wasing</t>
  </si>
  <si>
    <t>Welford</t>
  </si>
  <si>
    <t>Winterbourne</t>
  </si>
  <si>
    <t>Wokefield</t>
  </si>
  <si>
    <t>Woolhampton</t>
  </si>
  <si>
    <t>Yattendon</t>
  </si>
  <si>
    <t>Beech Hill</t>
  </si>
  <si>
    <t>Cold Ash</t>
  </si>
  <si>
    <t>East Garston</t>
  </si>
  <si>
    <t>East Ilsley</t>
  </si>
  <si>
    <t>Great Shefford</t>
  </si>
  <si>
    <t>Hampstead Norreys</t>
  </si>
  <si>
    <t>Hamstead Marshall</t>
  </si>
  <si>
    <t>Purley On Thames</t>
  </si>
  <si>
    <t>Stanford Dingley</t>
  </si>
  <si>
    <t>Stratfield Mortimer</t>
  </si>
  <si>
    <t>Ufton Nervet</t>
  </si>
  <si>
    <t>West Ilsley</t>
  </si>
  <si>
    <t>West Woodhay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</si>
</sst>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8" fontId="18" fillId="0" borderId="0" xfId="0" applyNumberFormat="1" applyFont="1"/>
    <xf numFmtId="44" fontId="18" fillId="0" borderId="0" xfId="0" applyNumberFormat="1" applyFont="1"/>
    <xf numFmtId="8" fontId="18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/>
    <xf numFmtId="8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pane ySplit="1" topLeftCell="A58" activePane="bottomLeft" state="frozen"/>
      <selection pane="bottomLeft" activeCell="A2" sqref="A2:J76"/>
    </sheetView>
  </sheetViews>
  <sheetFormatPr defaultColWidth="9.28515625" defaultRowHeight="14.25" x14ac:dyDescent="0.2"/>
  <cols>
    <col min="1" max="1" width="52.140625" style="2" bestFit="1" customWidth="1"/>
    <col min="2" max="10" width="12.85546875" style="2" bestFit="1" customWidth="1"/>
    <col min="11" max="16384" width="9.28515625" style="2"/>
  </cols>
  <sheetData>
    <row r="1" spans="1:10" s="1" customForma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">
      <c r="A2" s="2" t="s">
        <v>11</v>
      </c>
      <c r="B2" s="3">
        <v>75.64</v>
      </c>
      <c r="C2" s="3">
        <v>90.77</v>
      </c>
      <c r="D2" s="3">
        <v>105.9</v>
      </c>
      <c r="E2" s="3">
        <v>121.03</v>
      </c>
      <c r="F2" s="3">
        <v>136.16</v>
      </c>
      <c r="G2" s="3">
        <v>166.42</v>
      </c>
      <c r="H2" s="3">
        <v>196.68</v>
      </c>
      <c r="I2" s="3">
        <v>226.93</v>
      </c>
      <c r="J2" s="3">
        <v>272.32</v>
      </c>
    </row>
    <row r="3" spans="1:10" x14ac:dyDescent="0.2">
      <c r="A3" s="2" t="s">
        <v>12</v>
      </c>
      <c r="B3" s="3">
        <v>38.31</v>
      </c>
      <c r="C3" s="3">
        <v>45.97</v>
      </c>
      <c r="D3" s="3">
        <v>53.63</v>
      </c>
      <c r="E3" s="3">
        <v>61.29</v>
      </c>
      <c r="F3" s="3">
        <v>68.95</v>
      </c>
      <c r="G3" s="3">
        <v>84.27</v>
      </c>
      <c r="H3" s="3">
        <v>99.59</v>
      </c>
      <c r="I3" s="3">
        <v>114.92</v>
      </c>
      <c r="J3" s="3">
        <v>137.9</v>
      </c>
    </row>
    <row r="4" spans="1:10" x14ac:dyDescent="0.2">
      <c r="A4" s="2" t="s">
        <v>13</v>
      </c>
      <c r="B4" s="3">
        <v>128.49</v>
      </c>
      <c r="C4" s="3">
        <v>154.19</v>
      </c>
      <c r="D4" s="3">
        <v>179.88</v>
      </c>
      <c r="E4" s="3">
        <v>205.58</v>
      </c>
      <c r="F4" s="3">
        <v>231.28</v>
      </c>
      <c r="G4" s="3">
        <v>282.68</v>
      </c>
      <c r="H4" s="3">
        <v>334.07</v>
      </c>
      <c r="I4" s="3">
        <v>385.47</v>
      </c>
      <c r="J4" s="3">
        <v>462.56</v>
      </c>
    </row>
    <row r="5" spans="1:10" x14ac:dyDescent="0.2">
      <c r="A5" s="2" t="s">
        <v>14</v>
      </c>
      <c r="B5" s="3">
        <v>811.25</v>
      </c>
      <c r="C5" s="3">
        <v>973.5</v>
      </c>
      <c r="D5" s="3">
        <v>1135.75</v>
      </c>
      <c r="E5" s="3">
        <v>1298</v>
      </c>
      <c r="F5" s="3">
        <v>1460.25</v>
      </c>
      <c r="G5" s="3">
        <v>1784.75</v>
      </c>
      <c r="H5" s="3">
        <v>2109.25</v>
      </c>
      <c r="I5" s="3">
        <v>2433.75</v>
      </c>
      <c r="J5" s="3">
        <v>2920.5</v>
      </c>
    </row>
    <row r="6" spans="1:10" x14ac:dyDescent="0.2">
      <c r="B6" s="3">
        <f>SUM(B2:B5)</f>
        <v>1053.69</v>
      </c>
      <c r="C6" s="3">
        <f t="shared" ref="C6:J6" si="0">SUM(C2:C5)</f>
        <v>1264.43</v>
      </c>
      <c r="D6" s="3">
        <f t="shared" si="0"/>
        <v>1475.1599999999999</v>
      </c>
      <c r="E6" s="3">
        <f t="shared" si="0"/>
        <v>1685.9</v>
      </c>
      <c r="F6" s="3">
        <f t="shared" si="0"/>
        <v>1896.6399999999999</v>
      </c>
      <c r="G6" s="3">
        <f t="shared" si="0"/>
        <v>2318.12</v>
      </c>
      <c r="H6" s="3">
        <f t="shared" si="0"/>
        <v>2739.59</v>
      </c>
      <c r="I6" s="3">
        <f t="shared" si="0"/>
        <v>3161.07</v>
      </c>
      <c r="J6" s="3">
        <f t="shared" si="0"/>
        <v>3793.2799999999997</v>
      </c>
    </row>
    <row r="7" spans="1:10" x14ac:dyDescent="0.2">
      <c r="B7" s="3"/>
      <c r="C7" s="3"/>
      <c r="D7" s="3"/>
      <c r="E7" s="3"/>
      <c r="F7" s="3"/>
      <c r="G7" s="3"/>
      <c r="H7" s="3"/>
      <c r="I7" s="3"/>
      <c r="J7" s="3"/>
    </row>
    <row r="8" spans="1:10" x14ac:dyDescent="0.2">
      <c r="A8" s="2" t="s">
        <v>15</v>
      </c>
      <c r="B8" s="3">
        <v>16.12</v>
      </c>
      <c r="C8" s="3">
        <v>19.350000000000001</v>
      </c>
      <c r="D8" s="3">
        <v>22.57</v>
      </c>
      <c r="E8" s="3">
        <v>25.8</v>
      </c>
      <c r="F8" s="3">
        <v>29.02</v>
      </c>
      <c r="G8" s="3">
        <v>35.47</v>
      </c>
      <c r="H8" s="3">
        <v>41.92</v>
      </c>
      <c r="I8" s="3">
        <v>48.37</v>
      </c>
      <c r="J8" s="3">
        <v>58.04</v>
      </c>
    </row>
    <row r="9" spans="1:10" x14ac:dyDescent="0.2">
      <c r="A9" s="2" t="s">
        <v>16</v>
      </c>
      <c r="B9" s="3">
        <v>33.21</v>
      </c>
      <c r="C9" s="3">
        <v>39.85</v>
      </c>
      <c r="D9" s="3">
        <v>46.49</v>
      </c>
      <c r="E9" s="3">
        <v>53.13</v>
      </c>
      <c r="F9" s="3">
        <v>59.77</v>
      </c>
      <c r="G9" s="3">
        <v>73.05</v>
      </c>
      <c r="H9" s="3">
        <v>86.33</v>
      </c>
      <c r="I9" s="3">
        <v>99.62</v>
      </c>
      <c r="J9" s="3">
        <v>119.54</v>
      </c>
    </row>
    <row r="10" spans="1:10" x14ac:dyDescent="0.2">
      <c r="A10" s="2" t="s">
        <v>17</v>
      </c>
      <c r="B10" s="3">
        <v>19.98</v>
      </c>
      <c r="C10" s="3">
        <v>23.98</v>
      </c>
      <c r="D10" s="3">
        <v>27.98</v>
      </c>
      <c r="E10" s="3">
        <v>31.97</v>
      </c>
      <c r="F10" s="3">
        <v>35.97</v>
      </c>
      <c r="G10" s="3">
        <v>43.96</v>
      </c>
      <c r="H10" s="3">
        <v>51.96</v>
      </c>
      <c r="I10" s="3">
        <v>59.95</v>
      </c>
      <c r="J10" s="3">
        <v>71.94</v>
      </c>
    </row>
    <row r="11" spans="1:10" x14ac:dyDescent="0.2">
      <c r="A11" s="2" t="s">
        <v>18</v>
      </c>
      <c r="B11" s="3">
        <v>12.3</v>
      </c>
      <c r="C11" s="3">
        <v>14.76</v>
      </c>
      <c r="D11" s="3">
        <v>17.22</v>
      </c>
      <c r="E11" s="3">
        <v>19.68</v>
      </c>
      <c r="F11" s="3">
        <v>22.14</v>
      </c>
      <c r="G11" s="3">
        <v>27.06</v>
      </c>
      <c r="H11" s="3">
        <v>31.98</v>
      </c>
      <c r="I11" s="3">
        <v>36.9</v>
      </c>
      <c r="J11" s="3">
        <v>44.28</v>
      </c>
    </row>
    <row r="12" spans="1:10" x14ac:dyDescent="0.2">
      <c r="A12" s="2" t="s">
        <v>19</v>
      </c>
      <c r="B12" s="3">
        <v>48.82</v>
      </c>
      <c r="C12" s="3">
        <v>58.58</v>
      </c>
      <c r="D12" s="3">
        <v>68.34</v>
      </c>
      <c r="E12" s="3">
        <v>78.11</v>
      </c>
      <c r="F12" s="3">
        <v>87.87</v>
      </c>
      <c r="G12" s="3">
        <v>107.4</v>
      </c>
      <c r="H12" s="3">
        <v>126.92</v>
      </c>
      <c r="I12" s="3">
        <v>146.44999999999999</v>
      </c>
      <c r="J12" s="3">
        <v>175.74</v>
      </c>
    </row>
    <row r="13" spans="1:10" x14ac:dyDescent="0.2">
      <c r="A13" s="2" t="s">
        <v>20</v>
      </c>
      <c r="B13" s="3">
        <v>29.73</v>
      </c>
      <c r="C13" s="3">
        <v>35.67</v>
      </c>
      <c r="D13" s="3">
        <v>41.62</v>
      </c>
      <c r="E13" s="3">
        <v>47.56</v>
      </c>
      <c r="F13" s="3">
        <v>53.51</v>
      </c>
      <c r="G13" s="3">
        <v>65.400000000000006</v>
      </c>
      <c r="H13" s="3">
        <v>77.290000000000006</v>
      </c>
      <c r="I13" s="3">
        <v>89.18</v>
      </c>
      <c r="J13" s="3">
        <v>107.02</v>
      </c>
    </row>
    <row r="14" spans="1:10" x14ac:dyDescent="0.2">
      <c r="A14" s="2" t="s">
        <v>21</v>
      </c>
      <c r="B14" s="3">
        <v>19.79</v>
      </c>
      <c r="C14" s="3">
        <v>23.75</v>
      </c>
      <c r="D14" s="3">
        <v>27.7</v>
      </c>
      <c r="E14" s="3">
        <v>31.66</v>
      </c>
      <c r="F14" s="3">
        <v>35.619999999999997</v>
      </c>
      <c r="G14" s="3">
        <v>43.54</v>
      </c>
      <c r="H14" s="3">
        <v>51.45</v>
      </c>
      <c r="I14" s="3">
        <v>59.37</v>
      </c>
      <c r="J14" s="3">
        <v>71.239999999999995</v>
      </c>
    </row>
    <row r="15" spans="1:10" x14ac:dyDescent="0.2">
      <c r="A15" s="2" t="s">
        <v>22</v>
      </c>
      <c r="B15" s="3">
        <v>18.52</v>
      </c>
      <c r="C15" s="3">
        <v>22.23</v>
      </c>
      <c r="D15" s="3">
        <v>25.93</v>
      </c>
      <c r="E15" s="3">
        <v>29.64</v>
      </c>
      <c r="F15" s="3">
        <v>33.340000000000003</v>
      </c>
      <c r="G15" s="3">
        <v>40.75</v>
      </c>
      <c r="H15" s="3">
        <v>48.16</v>
      </c>
      <c r="I15" s="3">
        <v>55.57</v>
      </c>
      <c r="J15" s="3">
        <v>66.680000000000007</v>
      </c>
    </row>
    <row r="16" spans="1:10" x14ac:dyDescent="0.2">
      <c r="A16" s="2" t="s">
        <v>23</v>
      </c>
      <c r="B16" s="3">
        <v>12.53</v>
      </c>
      <c r="C16" s="3">
        <v>15.04</v>
      </c>
      <c r="D16" s="3">
        <v>17.55</v>
      </c>
      <c r="E16" s="3">
        <v>20.05</v>
      </c>
      <c r="F16" s="3">
        <v>22.56</v>
      </c>
      <c r="G16" s="3">
        <v>27.57</v>
      </c>
      <c r="H16" s="3">
        <v>32.590000000000003</v>
      </c>
      <c r="I16" s="3">
        <v>37.6</v>
      </c>
      <c r="J16" s="3">
        <v>45.12</v>
      </c>
    </row>
    <row r="17" spans="1:10" x14ac:dyDescent="0.2">
      <c r="A17" s="2" t="s">
        <v>24</v>
      </c>
      <c r="B17" s="3">
        <v>22.44</v>
      </c>
      <c r="C17" s="3">
        <v>26.93</v>
      </c>
      <c r="D17" s="3">
        <v>31.42</v>
      </c>
      <c r="E17" s="3">
        <v>35.909999999999997</v>
      </c>
      <c r="F17" s="3">
        <v>40.4</v>
      </c>
      <c r="G17" s="3">
        <v>49.38</v>
      </c>
      <c r="H17" s="3">
        <v>58.36</v>
      </c>
      <c r="I17" s="3">
        <v>67.33</v>
      </c>
      <c r="J17" s="3">
        <v>80.8</v>
      </c>
    </row>
    <row r="18" spans="1:10" s="6" customFormat="1" ht="15" x14ac:dyDescent="0.25">
      <c r="A18" s="2" t="s">
        <v>25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x14ac:dyDescent="0.2">
      <c r="A19" s="2" t="s">
        <v>26</v>
      </c>
      <c r="B19" s="3">
        <v>13.53</v>
      </c>
      <c r="C19" s="3">
        <v>16.23</v>
      </c>
      <c r="D19" s="3">
        <v>18.940000000000001</v>
      </c>
      <c r="E19" s="3">
        <v>21.64</v>
      </c>
      <c r="F19" s="3">
        <v>24.35</v>
      </c>
      <c r="G19" s="3">
        <v>29.76</v>
      </c>
      <c r="H19" s="3">
        <v>35.17</v>
      </c>
      <c r="I19" s="3">
        <v>40.58</v>
      </c>
      <c r="J19" s="3">
        <v>48.7</v>
      </c>
    </row>
    <row r="20" spans="1:10" x14ac:dyDescent="0.2">
      <c r="A20" s="2" t="s">
        <v>27</v>
      </c>
      <c r="B20" s="3">
        <v>61.68</v>
      </c>
      <c r="C20" s="3">
        <v>74.010000000000005</v>
      </c>
      <c r="D20" s="3">
        <v>86.35</v>
      </c>
      <c r="E20" s="3">
        <v>98.68</v>
      </c>
      <c r="F20" s="3">
        <v>111.02</v>
      </c>
      <c r="G20" s="3">
        <v>135.69</v>
      </c>
      <c r="H20" s="3">
        <v>160.36000000000001</v>
      </c>
      <c r="I20" s="3">
        <v>185.03</v>
      </c>
      <c r="J20" s="3">
        <v>222.04</v>
      </c>
    </row>
    <row r="21" spans="1:10" s="6" customFormat="1" ht="15" x14ac:dyDescent="0.25">
      <c r="A21" s="2" t="s">
        <v>28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">
      <c r="A22" s="2" t="s">
        <v>29</v>
      </c>
      <c r="B22" s="3">
        <v>54.52</v>
      </c>
      <c r="C22" s="3">
        <v>65.430000000000007</v>
      </c>
      <c r="D22" s="3">
        <v>76.33</v>
      </c>
      <c r="E22" s="3">
        <v>87.24</v>
      </c>
      <c r="F22" s="3">
        <v>98.14</v>
      </c>
      <c r="G22" s="3">
        <v>119.95</v>
      </c>
      <c r="H22" s="3">
        <v>141.76</v>
      </c>
      <c r="I22" s="3">
        <v>163.57</v>
      </c>
      <c r="J22" s="3">
        <v>196.28</v>
      </c>
    </row>
    <row r="23" spans="1:10" x14ac:dyDescent="0.2">
      <c r="A23" s="2" t="s">
        <v>30</v>
      </c>
      <c r="B23" s="3">
        <v>15.75</v>
      </c>
      <c r="C23" s="3">
        <v>18.899999999999999</v>
      </c>
      <c r="D23" s="3">
        <v>22.05</v>
      </c>
      <c r="E23" s="3">
        <v>25.2</v>
      </c>
      <c r="F23" s="3">
        <v>28.35</v>
      </c>
      <c r="G23" s="3">
        <v>34.65</v>
      </c>
      <c r="H23" s="3">
        <v>40.950000000000003</v>
      </c>
      <c r="I23" s="3">
        <v>47.25</v>
      </c>
      <c r="J23" s="3">
        <v>56.7</v>
      </c>
    </row>
    <row r="24" spans="1:10" x14ac:dyDescent="0.2">
      <c r="A24" s="2" t="s">
        <v>31</v>
      </c>
      <c r="B24" s="3">
        <v>14.91</v>
      </c>
      <c r="C24" s="3">
        <v>17.89</v>
      </c>
      <c r="D24" s="3">
        <v>20.87</v>
      </c>
      <c r="E24" s="3">
        <v>23.85</v>
      </c>
      <c r="F24" s="3">
        <v>26.83</v>
      </c>
      <c r="G24" s="3">
        <v>32.79</v>
      </c>
      <c r="H24" s="3">
        <v>38.75</v>
      </c>
      <c r="I24" s="3">
        <v>44.72</v>
      </c>
      <c r="J24" s="3">
        <v>53.66</v>
      </c>
    </row>
    <row r="25" spans="1:10" s="6" customFormat="1" ht="15" x14ac:dyDescent="0.25">
      <c r="A25" s="2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">
      <c r="A26" s="2" t="s">
        <v>33</v>
      </c>
      <c r="B26" s="3">
        <v>41.63</v>
      </c>
      <c r="C26" s="3">
        <v>49.96</v>
      </c>
      <c r="D26" s="3">
        <v>58.29</v>
      </c>
      <c r="E26" s="3">
        <v>66.61</v>
      </c>
      <c r="F26" s="3">
        <v>74.94</v>
      </c>
      <c r="G26" s="3">
        <v>91.59</v>
      </c>
      <c r="H26" s="3">
        <v>108.25</v>
      </c>
      <c r="I26" s="3">
        <v>124.9</v>
      </c>
      <c r="J26" s="3">
        <v>149.88</v>
      </c>
    </row>
    <row r="27" spans="1:10" x14ac:dyDescent="0.2">
      <c r="A27" s="2" t="s">
        <v>34</v>
      </c>
      <c r="B27" s="3">
        <v>17.88</v>
      </c>
      <c r="C27" s="3">
        <v>21.45</v>
      </c>
      <c r="D27" s="3">
        <v>25.03</v>
      </c>
      <c r="E27" s="3">
        <v>28.6</v>
      </c>
      <c r="F27" s="3">
        <v>32.18</v>
      </c>
      <c r="G27" s="3">
        <v>39.33</v>
      </c>
      <c r="H27" s="3">
        <v>46.48</v>
      </c>
      <c r="I27" s="3">
        <v>53.63</v>
      </c>
      <c r="J27" s="3">
        <v>64.36</v>
      </c>
    </row>
    <row r="28" spans="1:10" x14ac:dyDescent="0.2">
      <c r="A28" s="2" t="s">
        <v>35</v>
      </c>
      <c r="B28" s="3">
        <v>42.62</v>
      </c>
      <c r="C28" s="3">
        <v>51.15</v>
      </c>
      <c r="D28" s="3">
        <v>59.67</v>
      </c>
      <c r="E28" s="3">
        <v>68.2</v>
      </c>
      <c r="F28" s="3">
        <v>76.72</v>
      </c>
      <c r="G28" s="3">
        <v>93.77</v>
      </c>
      <c r="H28" s="3">
        <v>110.82</v>
      </c>
      <c r="I28" s="3">
        <v>127.87</v>
      </c>
      <c r="J28" s="3">
        <v>153.44</v>
      </c>
    </row>
    <row r="29" spans="1:10" x14ac:dyDescent="0.2">
      <c r="A29" s="2" t="s">
        <v>36</v>
      </c>
      <c r="B29" s="3">
        <v>25.89</v>
      </c>
      <c r="C29" s="3">
        <v>31.07</v>
      </c>
      <c r="D29" s="3">
        <v>36.24</v>
      </c>
      <c r="E29" s="3">
        <v>41.42</v>
      </c>
      <c r="F29" s="3">
        <v>46.6</v>
      </c>
      <c r="G29" s="3">
        <v>56.96</v>
      </c>
      <c r="H29" s="3">
        <v>67.31</v>
      </c>
      <c r="I29" s="3">
        <v>77.67</v>
      </c>
      <c r="J29" s="3">
        <v>93.2</v>
      </c>
    </row>
    <row r="30" spans="1:10" x14ac:dyDescent="0.2">
      <c r="A30" s="2" t="s">
        <v>37</v>
      </c>
      <c r="B30" s="3">
        <v>16.559999999999999</v>
      </c>
      <c r="C30" s="3">
        <v>19.87</v>
      </c>
      <c r="D30" s="3">
        <v>23.18</v>
      </c>
      <c r="E30" s="3">
        <v>26.49</v>
      </c>
      <c r="F30" s="3">
        <v>29.8</v>
      </c>
      <c r="G30" s="3">
        <v>36.42</v>
      </c>
      <c r="H30" s="3">
        <v>43.04</v>
      </c>
      <c r="I30" s="3">
        <v>49.67</v>
      </c>
      <c r="J30" s="3">
        <v>59.6</v>
      </c>
    </row>
    <row r="31" spans="1:10" s="6" customFormat="1" ht="15" x14ac:dyDescent="0.25">
      <c r="A31" s="2" t="s">
        <v>38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s="6" customFormat="1" ht="15" x14ac:dyDescent="0.25">
      <c r="A32" s="2" t="s">
        <v>39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">
      <c r="A33" s="2" t="s">
        <v>40</v>
      </c>
      <c r="B33" s="3">
        <v>30.49</v>
      </c>
      <c r="C33" s="3">
        <v>36.590000000000003</v>
      </c>
      <c r="D33" s="3">
        <v>42.68</v>
      </c>
      <c r="E33" s="3">
        <v>48.78</v>
      </c>
      <c r="F33" s="3">
        <v>54.88</v>
      </c>
      <c r="G33" s="3">
        <v>67.08</v>
      </c>
      <c r="H33" s="3">
        <v>79.27</v>
      </c>
      <c r="I33" s="3">
        <v>91.47</v>
      </c>
      <c r="J33" s="3">
        <v>109.76</v>
      </c>
    </row>
    <row r="34" spans="1:10" x14ac:dyDescent="0.2">
      <c r="A34" s="2" t="s">
        <v>41</v>
      </c>
      <c r="B34" s="3">
        <v>21.26</v>
      </c>
      <c r="C34" s="3">
        <v>25.51</v>
      </c>
      <c r="D34" s="3">
        <v>29.76</v>
      </c>
      <c r="E34" s="3">
        <v>34.01</v>
      </c>
      <c r="F34" s="3">
        <v>38.26</v>
      </c>
      <c r="G34" s="3">
        <v>46.76</v>
      </c>
      <c r="H34" s="3">
        <v>55.26</v>
      </c>
      <c r="I34" s="3">
        <v>63.77</v>
      </c>
      <c r="J34" s="3">
        <v>76.52</v>
      </c>
    </row>
    <row r="35" spans="1:10" x14ac:dyDescent="0.2">
      <c r="A35" s="2" t="s">
        <v>42</v>
      </c>
      <c r="B35" s="3">
        <v>22.41</v>
      </c>
      <c r="C35" s="3">
        <v>26.89</v>
      </c>
      <c r="D35" s="3">
        <v>31.38</v>
      </c>
      <c r="E35" s="3">
        <v>35.86</v>
      </c>
      <c r="F35" s="3">
        <v>40.340000000000003</v>
      </c>
      <c r="G35" s="3">
        <v>49.3</v>
      </c>
      <c r="H35" s="3">
        <v>58.27</v>
      </c>
      <c r="I35" s="3">
        <v>67.23</v>
      </c>
      <c r="J35" s="3">
        <v>80.680000000000007</v>
      </c>
    </row>
    <row r="36" spans="1:10" x14ac:dyDescent="0.2">
      <c r="A36" s="2" t="s">
        <v>44</v>
      </c>
      <c r="B36" s="3">
        <v>29.15</v>
      </c>
      <c r="C36" s="3">
        <v>34.979999999999997</v>
      </c>
      <c r="D36" s="3">
        <v>40.81</v>
      </c>
      <c r="E36" s="3">
        <v>46.64</v>
      </c>
      <c r="F36" s="3">
        <v>52.47</v>
      </c>
      <c r="G36" s="3">
        <v>64.13</v>
      </c>
      <c r="H36" s="3">
        <v>75.790000000000006</v>
      </c>
      <c r="I36" s="3">
        <v>87.45</v>
      </c>
      <c r="J36" s="3">
        <v>104.94</v>
      </c>
    </row>
    <row r="37" spans="1:10" x14ac:dyDescent="0.2">
      <c r="A37" s="2" t="s">
        <v>43</v>
      </c>
      <c r="B37" s="3">
        <v>16.16</v>
      </c>
      <c r="C37" s="3">
        <v>19.39</v>
      </c>
      <c r="D37" s="3">
        <v>22.62</v>
      </c>
      <c r="E37" s="3">
        <v>25.85</v>
      </c>
      <c r="F37" s="3">
        <v>29.08</v>
      </c>
      <c r="G37" s="3">
        <v>35.54</v>
      </c>
      <c r="H37" s="3">
        <v>42</v>
      </c>
      <c r="I37" s="3">
        <v>48.47</v>
      </c>
      <c r="J37" s="3">
        <v>58.16</v>
      </c>
    </row>
    <row r="38" spans="1:10" s="7" customFormat="1" x14ac:dyDescent="0.2">
      <c r="A38" s="7" t="s">
        <v>45</v>
      </c>
      <c r="B38" s="8">
        <v>32.54</v>
      </c>
      <c r="C38" s="8">
        <v>39.049999999999997</v>
      </c>
      <c r="D38" s="8">
        <v>45.56</v>
      </c>
      <c r="E38" s="8">
        <v>52.07</v>
      </c>
      <c r="F38" s="8">
        <v>58.58</v>
      </c>
      <c r="G38" s="8">
        <v>71.599999999999994</v>
      </c>
      <c r="H38" s="8">
        <v>84.62</v>
      </c>
      <c r="I38" s="8">
        <v>97.63</v>
      </c>
      <c r="J38" s="8">
        <v>117.16</v>
      </c>
    </row>
    <row r="39" spans="1:10" x14ac:dyDescent="0.2">
      <c r="A39" s="2" t="s">
        <v>77</v>
      </c>
      <c r="B39" s="3">
        <v>26.78</v>
      </c>
      <c r="C39" s="3">
        <v>32.130000000000003</v>
      </c>
      <c r="D39" s="3">
        <v>37.49</v>
      </c>
      <c r="E39" s="3">
        <v>42.84</v>
      </c>
      <c r="F39" s="3">
        <v>48.2</v>
      </c>
      <c r="G39" s="3">
        <v>58.91</v>
      </c>
      <c r="H39" s="3">
        <v>69.62</v>
      </c>
      <c r="I39" s="3">
        <v>80.33</v>
      </c>
      <c r="J39" s="3">
        <v>96.4</v>
      </c>
    </row>
    <row r="40" spans="1:10" x14ac:dyDescent="0.2">
      <c r="A40" s="2" t="s">
        <v>46</v>
      </c>
      <c r="B40" s="3">
        <v>70.8</v>
      </c>
      <c r="C40" s="3">
        <v>84.96</v>
      </c>
      <c r="D40" s="3">
        <v>99.12</v>
      </c>
      <c r="E40" s="3">
        <v>113.28</v>
      </c>
      <c r="F40" s="3">
        <v>127.44</v>
      </c>
      <c r="G40" s="3">
        <v>155.76</v>
      </c>
      <c r="H40" s="3">
        <v>184.08</v>
      </c>
      <c r="I40" s="3">
        <v>212.4</v>
      </c>
      <c r="J40" s="3">
        <v>254.88</v>
      </c>
    </row>
    <row r="41" spans="1:10" x14ac:dyDescent="0.2">
      <c r="A41" s="2" t="s">
        <v>47</v>
      </c>
      <c r="B41" s="3">
        <v>17.88</v>
      </c>
      <c r="C41" s="3">
        <v>21.45</v>
      </c>
      <c r="D41" s="3">
        <v>25.03</v>
      </c>
      <c r="E41" s="3">
        <v>28.6</v>
      </c>
      <c r="F41" s="3">
        <v>32.18</v>
      </c>
      <c r="G41" s="3">
        <v>39.33</v>
      </c>
      <c r="H41" s="3">
        <v>46.48</v>
      </c>
      <c r="I41" s="3">
        <v>53.63</v>
      </c>
      <c r="J41" s="3">
        <v>64.36</v>
      </c>
    </row>
    <row r="42" spans="1:10" x14ac:dyDescent="0.2">
      <c r="A42" s="2" t="s">
        <v>48</v>
      </c>
      <c r="B42" s="3">
        <v>29</v>
      </c>
      <c r="C42" s="3">
        <v>34.799999999999997</v>
      </c>
      <c r="D42" s="3">
        <v>40.6</v>
      </c>
      <c r="E42" s="3">
        <v>46.4</v>
      </c>
      <c r="F42" s="3">
        <v>52.2</v>
      </c>
      <c r="G42" s="3">
        <v>63.8</v>
      </c>
      <c r="H42" s="3">
        <v>75.400000000000006</v>
      </c>
      <c r="I42" s="3">
        <v>87</v>
      </c>
      <c r="J42" s="3">
        <v>104.4</v>
      </c>
    </row>
    <row r="43" spans="1:10" x14ac:dyDescent="0.2">
      <c r="A43" s="2" t="s">
        <v>49</v>
      </c>
      <c r="B43" s="3">
        <v>45.31</v>
      </c>
      <c r="C43" s="3">
        <v>54.37</v>
      </c>
      <c r="D43" s="3">
        <v>63.44</v>
      </c>
      <c r="E43" s="3">
        <v>72.5</v>
      </c>
      <c r="F43" s="3">
        <v>81.56</v>
      </c>
      <c r="G43" s="3">
        <v>99.68</v>
      </c>
      <c r="H43" s="3">
        <v>117.81</v>
      </c>
      <c r="I43" s="3">
        <v>135.93</v>
      </c>
      <c r="J43" s="3">
        <v>163.12</v>
      </c>
    </row>
    <row r="44" spans="1:10" x14ac:dyDescent="0.2">
      <c r="A44" s="2" t="s">
        <v>50</v>
      </c>
      <c r="B44" s="3">
        <v>25.45</v>
      </c>
      <c r="C44" s="3">
        <v>30.54</v>
      </c>
      <c r="D44" s="3">
        <v>35.630000000000003</v>
      </c>
      <c r="E44" s="3">
        <v>40.72</v>
      </c>
      <c r="F44" s="3">
        <v>45.81</v>
      </c>
      <c r="G44" s="3">
        <v>55.99</v>
      </c>
      <c r="H44" s="3">
        <v>66.17</v>
      </c>
      <c r="I44" s="3">
        <v>76.349999999999994</v>
      </c>
      <c r="J44" s="3">
        <v>91.62</v>
      </c>
    </row>
    <row r="45" spans="1:10" x14ac:dyDescent="0.2">
      <c r="A45" s="2" t="s">
        <v>51</v>
      </c>
      <c r="B45" s="3">
        <v>31.2</v>
      </c>
      <c r="C45" s="3">
        <v>37.44</v>
      </c>
      <c r="D45" s="3">
        <v>43.68</v>
      </c>
      <c r="E45" s="3">
        <v>49.92</v>
      </c>
      <c r="F45" s="3">
        <v>56.16</v>
      </c>
      <c r="G45" s="3">
        <v>68.64</v>
      </c>
      <c r="H45" s="3">
        <v>81.12</v>
      </c>
      <c r="I45" s="3">
        <v>93.6</v>
      </c>
      <c r="J45" s="3">
        <v>112.32</v>
      </c>
    </row>
    <row r="46" spans="1:10" x14ac:dyDescent="0.2">
      <c r="A46" s="2" t="s">
        <v>52</v>
      </c>
      <c r="B46" s="3">
        <v>48.79</v>
      </c>
      <c r="C46" s="3">
        <v>58.55</v>
      </c>
      <c r="D46" s="3">
        <v>68.3</v>
      </c>
      <c r="E46" s="3">
        <v>78.06</v>
      </c>
      <c r="F46" s="3">
        <v>87.82</v>
      </c>
      <c r="G46" s="3">
        <v>107.34</v>
      </c>
      <c r="H46" s="3">
        <v>126.85</v>
      </c>
      <c r="I46" s="3">
        <v>146.37</v>
      </c>
      <c r="J46" s="3">
        <v>175.64</v>
      </c>
    </row>
    <row r="47" spans="1:10" x14ac:dyDescent="0.2">
      <c r="A47" s="2" t="s">
        <v>53</v>
      </c>
      <c r="B47" s="3">
        <v>23.29</v>
      </c>
      <c r="C47" s="3">
        <v>27.95</v>
      </c>
      <c r="D47" s="3">
        <v>32.61</v>
      </c>
      <c r="E47" s="3">
        <v>37.270000000000003</v>
      </c>
      <c r="F47" s="3">
        <v>41.93</v>
      </c>
      <c r="G47" s="3">
        <v>51.25</v>
      </c>
      <c r="H47" s="3">
        <v>60.57</v>
      </c>
      <c r="I47" s="3">
        <v>69.88</v>
      </c>
      <c r="J47" s="3">
        <v>83.86</v>
      </c>
    </row>
    <row r="48" spans="1:10" x14ac:dyDescent="0.2">
      <c r="A48" s="2" t="s">
        <v>54</v>
      </c>
      <c r="B48" s="3">
        <v>43.41</v>
      </c>
      <c r="C48" s="3">
        <v>52.09</v>
      </c>
      <c r="D48" s="3">
        <v>60.78</v>
      </c>
      <c r="E48" s="3">
        <v>69.459999999999994</v>
      </c>
      <c r="F48" s="3">
        <v>78.14</v>
      </c>
      <c r="G48" s="3">
        <v>95.5</v>
      </c>
      <c r="H48" s="3">
        <v>112.87</v>
      </c>
      <c r="I48" s="3">
        <v>130.22999999999999</v>
      </c>
      <c r="J48" s="3">
        <v>156.28</v>
      </c>
    </row>
    <row r="49" spans="1:10" x14ac:dyDescent="0.2">
      <c r="A49" s="2" t="s">
        <v>55</v>
      </c>
      <c r="B49" s="3">
        <v>20.29</v>
      </c>
      <c r="C49" s="3">
        <v>24.35</v>
      </c>
      <c r="D49" s="3">
        <v>28.4</v>
      </c>
      <c r="E49" s="3">
        <v>32.46</v>
      </c>
      <c r="F49" s="3">
        <v>36.520000000000003</v>
      </c>
      <c r="G49" s="3">
        <v>44.64</v>
      </c>
      <c r="H49" s="3">
        <v>52.75</v>
      </c>
      <c r="I49" s="3">
        <v>60.87</v>
      </c>
      <c r="J49" s="3">
        <v>73.040000000000006</v>
      </c>
    </row>
    <row r="50" spans="1:10" x14ac:dyDescent="0.2">
      <c r="A50" s="2" t="s">
        <v>56</v>
      </c>
      <c r="B50" s="3">
        <v>43.51</v>
      </c>
      <c r="C50" s="3">
        <v>52.21</v>
      </c>
      <c r="D50" s="3">
        <v>60.92</v>
      </c>
      <c r="E50" s="3">
        <v>69.62</v>
      </c>
      <c r="F50" s="3">
        <v>78.319999999999993</v>
      </c>
      <c r="G50" s="3">
        <v>95.72</v>
      </c>
      <c r="H50" s="3">
        <v>113.13</v>
      </c>
      <c r="I50" s="3">
        <v>130.53</v>
      </c>
      <c r="J50" s="3">
        <v>156.63999999999999</v>
      </c>
    </row>
    <row r="51" spans="1:10" x14ac:dyDescent="0.2">
      <c r="A51" s="2" t="s">
        <v>57</v>
      </c>
      <c r="B51" s="3">
        <v>32.64</v>
      </c>
      <c r="C51" s="3">
        <v>39.17</v>
      </c>
      <c r="D51" s="3">
        <v>45.69</v>
      </c>
      <c r="E51" s="3">
        <v>52.22</v>
      </c>
      <c r="F51" s="3">
        <v>58.75</v>
      </c>
      <c r="G51" s="3">
        <v>71.81</v>
      </c>
      <c r="H51" s="3">
        <v>84.86</v>
      </c>
      <c r="I51" s="3">
        <v>97.92</v>
      </c>
      <c r="J51" s="3">
        <v>117.5</v>
      </c>
    </row>
    <row r="52" spans="1:10" x14ac:dyDescent="0.2">
      <c r="A52" s="2" t="s">
        <v>58</v>
      </c>
      <c r="B52" s="3">
        <v>30.29</v>
      </c>
      <c r="C52" s="3">
        <v>36.35</v>
      </c>
      <c r="D52" s="3">
        <v>42.4</v>
      </c>
      <c r="E52" s="3">
        <v>48.46</v>
      </c>
      <c r="F52" s="3">
        <v>54.52</v>
      </c>
      <c r="G52" s="3">
        <v>66.64</v>
      </c>
      <c r="H52" s="3">
        <v>78.75</v>
      </c>
      <c r="I52" s="3">
        <v>90.87</v>
      </c>
      <c r="J52" s="3">
        <v>109.04</v>
      </c>
    </row>
    <row r="53" spans="1:10" x14ac:dyDescent="0.2">
      <c r="A53" s="2" t="s">
        <v>59</v>
      </c>
      <c r="B53" s="3">
        <v>22.86</v>
      </c>
      <c r="C53" s="3">
        <v>27.43</v>
      </c>
      <c r="D53" s="3">
        <v>32.01</v>
      </c>
      <c r="E53" s="3">
        <v>36.58</v>
      </c>
      <c r="F53" s="3">
        <v>41.15</v>
      </c>
      <c r="G53" s="3">
        <v>50.29</v>
      </c>
      <c r="H53" s="3">
        <v>59.44</v>
      </c>
      <c r="I53" s="3">
        <v>68.58</v>
      </c>
      <c r="J53" s="3">
        <v>82.3</v>
      </c>
    </row>
    <row r="54" spans="1:10" x14ac:dyDescent="0.2">
      <c r="A54" s="2" t="s">
        <v>60</v>
      </c>
      <c r="B54" s="3">
        <v>49.56</v>
      </c>
      <c r="C54" s="3">
        <v>59.47</v>
      </c>
      <c r="D54" s="3">
        <v>69.39</v>
      </c>
      <c r="E54" s="3">
        <v>79.3</v>
      </c>
      <c r="F54" s="3">
        <v>89.21</v>
      </c>
      <c r="G54" s="3">
        <v>109.03</v>
      </c>
      <c r="H54" s="3">
        <v>128.86000000000001</v>
      </c>
      <c r="I54" s="3">
        <v>148.68</v>
      </c>
      <c r="J54" s="3">
        <v>178.42</v>
      </c>
    </row>
    <row r="55" spans="1:10" x14ac:dyDescent="0.2">
      <c r="A55" s="2" t="s">
        <v>61</v>
      </c>
      <c r="B55" s="3">
        <v>31.14</v>
      </c>
      <c r="C55" s="3">
        <v>37.369999999999997</v>
      </c>
      <c r="D55" s="3">
        <v>43.59</v>
      </c>
      <c r="E55" s="3">
        <v>49.82</v>
      </c>
      <c r="F55" s="3">
        <v>56.05</v>
      </c>
      <c r="G55" s="3">
        <v>68.510000000000005</v>
      </c>
      <c r="H55" s="3">
        <v>80.959999999999994</v>
      </c>
      <c r="I55" s="3">
        <v>93.42</v>
      </c>
      <c r="J55" s="3">
        <v>112.1</v>
      </c>
    </row>
    <row r="56" spans="1:10" x14ac:dyDescent="0.2">
      <c r="A56" s="2" t="s">
        <v>62</v>
      </c>
      <c r="B56" s="3">
        <v>15.94</v>
      </c>
      <c r="C56" s="3">
        <v>19.13</v>
      </c>
      <c r="D56" s="3">
        <v>22.31</v>
      </c>
      <c r="E56" s="3">
        <v>25.5</v>
      </c>
      <c r="F56" s="3">
        <v>28.69</v>
      </c>
      <c r="G56" s="3">
        <v>35.07</v>
      </c>
      <c r="H56" s="3">
        <v>41.44</v>
      </c>
      <c r="I56" s="3">
        <v>47.82</v>
      </c>
      <c r="J56" s="3">
        <v>57.38</v>
      </c>
    </row>
    <row r="57" spans="1:10" x14ac:dyDescent="0.2">
      <c r="A57" s="2" t="s">
        <v>63</v>
      </c>
      <c r="B57" s="3">
        <v>16.36</v>
      </c>
      <c r="C57" s="3">
        <v>19.63</v>
      </c>
      <c r="D57" s="3">
        <v>22.9</v>
      </c>
      <c r="E57" s="3">
        <v>26.17</v>
      </c>
      <c r="F57" s="3">
        <v>29.44</v>
      </c>
      <c r="G57" s="3">
        <v>35.979999999999997</v>
      </c>
      <c r="H57" s="3">
        <v>42.52</v>
      </c>
      <c r="I57" s="3">
        <v>49.07</v>
      </c>
      <c r="J57" s="3">
        <v>58.88</v>
      </c>
    </row>
    <row r="58" spans="1:10" x14ac:dyDescent="0.2">
      <c r="A58" s="2" t="s">
        <v>64</v>
      </c>
      <c r="B58" s="3">
        <v>46.6</v>
      </c>
      <c r="C58" s="3">
        <v>55.92</v>
      </c>
      <c r="D58" s="3">
        <v>65.239999999999995</v>
      </c>
      <c r="E58" s="3">
        <v>74.56</v>
      </c>
      <c r="F58" s="3">
        <v>83.88</v>
      </c>
      <c r="G58" s="3">
        <v>102.52</v>
      </c>
      <c r="H58" s="3">
        <v>121.16</v>
      </c>
      <c r="I58" s="3">
        <v>139.80000000000001</v>
      </c>
      <c r="J58" s="3">
        <v>167.76</v>
      </c>
    </row>
    <row r="59" spans="1:10" x14ac:dyDescent="0.2">
      <c r="A59" s="2" t="s">
        <v>65</v>
      </c>
      <c r="B59" s="3">
        <v>65.52</v>
      </c>
      <c r="C59" s="3">
        <v>78.62</v>
      </c>
      <c r="D59" s="3">
        <v>91.72</v>
      </c>
      <c r="E59" s="3">
        <v>104.83</v>
      </c>
      <c r="F59" s="3">
        <v>117.93</v>
      </c>
      <c r="G59" s="3">
        <v>144.13999999999999</v>
      </c>
      <c r="H59" s="3">
        <v>170.34</v>
      </c>
      <c r="I59" s="3">
        <v>196.55</v>
      </c>
      <c r="J59" s="3">
        <v>235.86</v>
      </c>
    </row>
    <row r="60" spans="1:10" x14ac:dyDescent="0.2">
      <c r="A60" s="2" t="s">
        <v>66</v>
      </c>
      <c r="B60" s="3">
        <v>15.94</v>
      </c>
      <c r="C60" s="3">
        <v>19.13</v>
      </c>
      <c r="D60" s="3">
        <v>22.31</v>
      </c>
      <c r="E60" s="3">
        <v>25.5</v>
      </c>
      <c r="F60" s="3">
        <v>28.69</v>
      </c>
      <c r="G60" s="3">
        <v>35.07</v>
      </c>
      <c r="H60" s="3">
        <v>41.44</v>
      </c>
      <c r="I60" s="3">
        <v>47.82</v>
      </c>
      <c r="J60" s="3">
        <v>57.38</v>
      </c>
    </row>
    <row r="61" spans="1:10" x14ac:dyDescent="0.2">
      <c r="A61" s="2" t="s">
        <v>67</v>
      </c>
      <c r="B61" s="3">
        <v>28.44</v>
      </c>
      <c r="C61" s="3">
        <v>34.130000000000003</v>
      </c>
      <c r="D61" s="3">
        <v>39.82</v>
      </c>
      <c r="E61" s="3">
        <v>45.51</v>
      </c>
      <c r="F61" s="3">
        <v>51.2</v>
      </c>
      <c r="G61" s="3">
        <v>62.58</v>
      </c>
      <c r="H61" s="3">
        <v>73.959999999999994</v>
      </c>
      <c r="I61" s="3">
        <v>85.33</v>
      </c>
      <c r="J61" s="3">
        <v>102.4</v>
      </c>
    </row>
    <row r="62" spans="1:10" x14ac:dyDescent="0.2">
      <c r="A62" s="2" t="s">
        <v>68</v>
      </c>
      <c r="B62" s="3">
        <v>12.78</v>
      </c>
      <c r="C62" s="3">
        <v>15.34</v>
      </c>
      <c r="D62" s="3">
        <v>17.899999999999999</v>
      </c>
      <c r="E62" s="3">
        <v>20.45</v>
      </c>
      <c r="F62" s="3">
        <v>23.01</v>
      </c>
      <c r="G62" s="3">
        <v>28.12</v>
      </c>
      <c r="H62" s="3">
        <v>33.24</v>
      </c>
      <c r="I62" s="3">
        <v>38.35</v>
      </c>
      <c r="J62" s="3">
        <v>46.02</v>
      </c>
    </row>
    <row r="63" spans="1:10" s="6" customFormat="1" ht="15" x14ac:dyDescent="0.25">
      <c r="A63" s="2" t="s">
        <v>69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</row>
    <row r="64" spans="1:10" x14ac:dyDescent="0.2">
      <c r="A64" s="2" t="s">
        <v>70</v>
      </c>
      <c r="B64" s="3">
        <v>18.09</v>
      </c>
      <c r="C64" s="3">
        <v>21.71</v>
      </c>
      <c r="D64" s="3">
        <v>25.33</v>
      </c>
      <c r="E64" s="3">
        <v>28.95</v>
      </c>
      <c r="F64" s="3">
        <v>32.57</v>
      </c>
      <c r="G64" s="3">
        <v>39.81</v>
      </c>
      <c r="H64" s="3">
        <v>47.05</v>
      </c>
      <c r="I64" s="3">
        <v>54.28</v>
      </c>
      <c r="J64" s="3">
        <v>65.14</v>
      </c>
    </row>
    <row r="65" spans="1:10" x14ac:dyDescent="0.2">
      <c r="A65" s="2" t="s">
        <v>71</v>
      </c>
      <c r="B65" s="3">
        <v>38.49</v>
      </c>
      <c r="C65" s="3">
        <v>46.19</v>
      </c>
      <c r="D65" s="3">
        <v>53.88</v>
      </c>
      <c r="E65" s="3">
        <v>61.58</v>
      </c>
      <c r="F65" s="3">
        <v>69.28</v>
      </c>
      <c r="G65" s="3">
        <v>84.68</v>
      </c>
      <c r="H65" s="3">
        <v>100.07</v>
      </c>
      <c r="I65" s="3">
        <v>115.47</v>
      </c>
      <c r="J65" s="3">
        <v>138.56</v>
      </c>
    </row>
    <row r="66" spans="1:10" x14ac:dyDescent="0.2">
      <c r="A66" s="2" t="s">
        <v>72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</row>
    <row r="67" spans="1:10" x14ac:dyDescent="0.2">
      <c r="A67" s="2" t="s">
        <v>73</v>
      </c>
      <c r="B67" s="3">
        <v>26.66</v>
      </c>
      <c r="C67" s="3">
        <v>31.99</v>
      </c>
      <c r="D67" s="3">
        <v>37.32</v>
      </c>
      <c r="E67" s="3">
        <v>42.65</v>
      </c>
      <c r="F67" s="3">
        <v>47.98</v>
      </c>
      <c r="G67" s="3">
        <v>58.64</v>
      </c>
      <c r="H67" s="3">
        <v>69.3</v>
      </c>
      <c r="I67" s="3">
        <v>79.97</v>
      </c>
      <c r="J67" s="3">
        <v>95.96</v>
      </c>
    </row>
    <row r="68" spans="1:10" x14ac:dyDescent="0.2">
      <c r="A68" s="2" t="s">
        <v>74</v>
      </c>
      <c r="B68" s="3">
        <v>7.78</v>
      </c>
      <c r="C68" s="3">
        <v>9.33</v>
      </c>
      <c r="D68" s="3">
        <v>10.89</v>
      </c>
      <c r="E68" s="3">
        <v>12.44</v>
      </c>
      <c r="F68" s="3">
        <v>14</v>
      </c>
      <c r="G68" s="3">
        <v>17.11</v>
      </c>
      <c r="H68" s="3">
        <v>20.22</v>
      </c>
      <c r="I68" s="3">
        <v>23.33</v>
      </c>
      <c r="J68" s="3">
        <v>28</v>
      </c>
    </row>
    <row r="69" spans="1:10" x14ac:dyDescent="0.2">
      <c r="A69" s="2" t="s">
        <v>75</v>
      </c>
      <c r="B69" s="3">
        <v>32.26</v>
      </c>
      <c r="C69" s="3">
        <v>38.71</v>
      </c>
      <c r="D69" s="3">
        <v>45.17</v>
      </c>
      <c r="E69" s="3">
        <v>51.62</v>
      </c>
      <c r="F69" s="3">
        <v>58.07</v>
      </c>
      <c r="G69" s="3">
        <v>70.97</v>
      </c>
      <c r="H69" s="3">
        <v>83.88</v>
      </c>
      <c r="I69" s="3">
        <v>96.78</v>
      </c>
      <c r="J69" s="3">
        <v>116.14</v>
      </c>
    </row>
    <row r="70" spans="1:10" x14ac:dyDescent="0.2">
      <c r="A70" s="2" t="s">
        <v>76</v>
      </c>
      <c r="B70" s="3">
        <v>29.33</v>
      </c>
      <c r="C70" s="3">
        <v>35.200000000000003</v>
      </c>
      <c r="D70" s="3">
        <v>41.07</v>
      </c>
      <c r="E70" s="3">
        <v>46.93</v>
      </c>
      <c r="F70" s="3">
        <v>52.8</v>
      </c>
      <c r="G70" s="3">
        <v>64.53</v>
      </c>
      <c r="H70" s="3">
        <v>76.27</v>
      </c>
      <c r="I70" s="3">
        <v>88</v>
      </c>
      <c r="J70" s="3">
        <v>105.6</v>
      </c>
    </row>
    <row r="71" spans="1:10" x14ac:dyDescent="0.2"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">
      <c r="A72" s="2" t="s">
        <v>78</v>
      </c>
      <c r="B72" s="3">
        <v>-18.14</v>
      </c>
      <c r="C72" s="3">
        <v>-21.77</v>
      </c>
      <c r="D72" s="3">
        <v>-25.4</v>
      </c>
      <c r="E72" s="3">
        <v>-29.03</v>
      </c>
      <c r="F72" s="3">
        <v>-32.659999999999997</v>
      </c>
      <c r="G72" s="3">
        <v>-39.92</v>
      </c>
      <c r="H72" s="3">
        <v>-47.18</v>
      </c>
      <c r="I72" s="3">
        <v>-54.43</v>
      </c>
      <c r="J72" s="3">
        <v>-65.319999999999993</v>
      </c>
    </row>
    <row r="73" spans="1:10" x14ac:dyDescent="0.2">
      <c r="A73" s="2" t="s">
        <v>79</v>
      </c>
      <c r="B73" s="3">
        <v>5.57</v>
      </c>
      <c r="C73" s="3">
        <v>6.69</v>
      </c>
      <c r="D73" s="3">
        <v>7.8</v>
      </c>
      <c r="E73" s="3">
        <v>8.92</v>
      </c>
      <c r="F73" s="3">
        <v>10.029999999999999</v>
      </c>
      <c r="G73" s="3">
        <v>12.26</v>
      </c>
      <c r="H73" s="3">
        <v>14.49</v>
      </c>
      <c r="I73" s="3">
        <v>16.72</v>
      </c>
      <c r="J73" s="3">
        <v>20.059999999999999</v>
      </c>
    </row>
    <row r="74" spans="1:10" x14ac:dyDescent="0.2">
      <c r="A74" s="2" t="s">
        <v>80</v>
      </c>
      <c r="B74" s="3">
        <v>-1.91</v>
      </c>
      <c r="C74" s="3">
        <v>-2.29</v>
      </c>
      <c r="D74" s="3">
        <v>-2.68</v>
      </c>
      <c r="E74" s="3">
        <v>-3.06</v>
      </c>
      <c r="F74" s="3">
        <v>-3.44</v>
      </c>
      <c r="G74" s="3">
        <v>-4.2</v>
      </c>
      <c r="H74" s="3">
        <v>-4.97</v>
      </c>
      <c r="I74" s="3">
        <v>-5.73</v>
      </c>
      <c r="J74" s="3">
        <v>-6.88</v>
      </c>
    </row>
    <row r="75" spans="1:10" x14ac:dyDescent="0.2">
      <c r="A75" s="2" t="s">
        <v>81</v>
      </c>
      <c r="B75" s="3">
        <v>-0.43</v>
      </c>
      <c r="C75" s="3">
        <v>-0.51</v>
      </c>
      <c r="D75" s="3">
        <v>-0.6</v>
      </c>
      <c r="E75" s="3">
        <v>-0.68</v>
      </c>
      <c r="F75" s="3">
        <v>-0.77</v>
      </c>
      <c r="G75" s="3">
        <v>-0.94</v>
      </c>
      <c r="H75" s="3">
        <v>-1.1100000000000001</v>
      </c>
      <c r="I75" s="3">
        <v>-1.28</v>
      </c>
      <c r="J75" s="3">
        <v>-1.54</v>
      </c>
    </row>
    <row r="76" spans="1:10" x14ac:dyDescent="0.2"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B79" s="4"/>
      <c r="C79" s="4"/>
      <c r="D79" s="4"/>
      <c r="E79" s="4"/>
      <c r="F79" s="4"/>
      <c r="G79" s="4"/>
      <c r="H79" s="4"/>
      <c r="I79" s="4"/>
      <c r="J7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pane ySplit="1" topLeftCell="A44" activePane="bottomLeft" state="frozen"/>
      <selection pane="bottomLeft" activeCell="A2" sqref="A2:J64"/>
    </sheetView>
  </sheetViews>
  <sheetFormatPr defaultColWidth="9.140625" defaultRowHeight="14.25" x14ac:dyDescent="0.2"/>
  <cols>
    <col min="1" max="1" width="23.28515625" style="2" bestFit="1" customWidth="1"/>
    <col min="2" max="10" width="11.7109375" style="3" customWidth="1"/>
    <col min="11" max="16384" width="9.140625" style="2"/>
  </cols>
  <sheetData>
    <row r="1" spans="1:10" x14ac:dyDescent="0.2">
      <c r="A1" s="1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</row>
    <row r="2" spans="1:10" x14ac:dyDescent="0.2">
      <c r="A2" s="2" t="s">
        <v>82</v>
      </c>
      <c r="B2" s="3">
        <f>SUM(Precepts!$B$6,Precepts!B8)</f>
        <v>1069.81</v>
      </c>
      <c r="C2" s="3">
        <f>SUM(Precepts!$C$6,Precepts!C8)</f>
        <v>1283.78</v>
      </c>
      <c r="D2" s="3">
        <f>SUM(Precepts!$D$6,Precepts!D8)</f>
        <v>1497.7299999999998</v>
      </c>
      <c r="E2" s="3">
        <f>SUM(Precepts!$E$6,Precepts!E8)</f>
        <v>1711.7</v>
      </c>
      <c r="F2" s="3">
        <f>SUM(Precepts!$F$6,Precepts!F8)</f>
        <v>1925.6599999999999</v>
      </c>
      <c r="G2" s="3">
        <f>SUM(Precepts!$G$6,Precepts!G8)</f>
        <v>2353.5899999999997</v>
      </c>
      <c r="H2" s="3">
        <f>SUM(Precepts!$H$6,Precepts!H8)</f>
        <v>2781.51</v>
      </c>
      <c r="I2" s="3">
        <f>SUM(Precepts!$I$6,Precepts!I8)</f>
        <v>3209.44</v>
      </c>
      <c r="J2" s="3">
        <f>SUM(Precepts!$J$6,Precepts!J8)</f>
        <v>3851.3199999999997</v>
      </c>
    </row>
    <row r="3" spans="1:10" x14ac:dyDescent="0.2">
      <c r="A3" s="2" t="s">
        <v>83</v>
      </c>
      <c r="B3" s="3">
        <f>SUM(Precepts!$B$6,Precepts!B9)</f>
        <v>1086.9000000000001</v>
      </c>
      <c r="C3" s="3">
        <f>SUM(Precepts!$C$6,Precepts!C9)</f>
        <v>1304.28</v>
      </c>
      <c r="D3" s="3">
        <f>SUM(Precepts!$D$6,Precepts!D9)</f>
        <v>1521.6499999999999</v>
      </c>
      <c r="E3" s="3">
        <f>SUM(Precepts!$E$6,Precepts!E9)</f>
        <v>1739.0300000000002</v>
      </c>
      <c r="F3" s="3">
        <f>SUM(Precepts!$F$6,Precepts!F9)</f>
        <v>1956.4099999999999</v>
      </c>
      <c r="G3" s="3">
        <f>SUM(Precepts!$G$6,Precepts!G9)</f>
        <v>2391.17</v>
      </c>
      <c r="H3" s="3">
        <f>SUM(Precepts!$H$6,Precepts!H9)</f>
        <v>2825.92</v>
      </c>
      <c r="I3" s="3">
        <f>SUM(Precepts!$I$6,Precepts!I9)</f>
        <v>3260.69</v>
      </c>
      <c r="J3" s="3">
        <f>SUM(Precepts!$J$6,Precepts!J9)</f>
        <v>3912.8199999999997</v>
      </c>
    </row>
    <row r="4" spans="1:10" x14ac:dyDescent="0.2">
      <c r="A4" s="2" t="s">
        <v>84</v>
      </c>
      <c r="B4" s="3">
        <f>SUM(Precepts!$B$6,Precepts!B10)</f>
        <v>1073.67</v>
      </c>
      <c r="C4" s="3">
        <f>SUM(Precepts!$C$6,Precepts!C10)</f>
        <v>1288.4100000000001</v>
      </c>
      <c r="D4" s="3">
        <f>SUM(Precepts!$D$6,Precepts!D10)</f>
        <v>1503.1399999999999</v>
      </c>
      <c r="E4" s="3">
        <f>SUM(Precepts!$E$6,Precepts!E10)</f>
        <v>1717.8700000000001</v>
      </c>
      <c r="F4" s="3">
        <f>SUM(Precepts!$F$6,Precepts!F10)</f>
        <v>1932.61</v>
      </c>
      <c r="G4" s="3">
        <f>SUM(Precepts!$G$6,Precepts!G10)</f>
        <v>2362.08</v>
      </c>
      <c r="H4" s="3">
        <f>SUM(Precepts!$H$6,Precepts!H10)</f>
        <v>2791.55</v>
      </c>
      <c r="I4" s="3">
        <f>SUM(Precepts!$I$6,Precepts!I10)</f>
        <v>3221.02</v>
      </c>
      <c r="J4" s="3">
        <f>SUM(Precepts!$J$6,Precepts!J10)</f>
        <v>3865.22</v>
      </c>
    </row>
    <row r="5" spans="1:10" x14ac:dyDescent="0.2">
      <c r="A5" s="2" t="s">
        <v>85</v>
      </c>
      <c r="B5" s="3">
        <f>SUM(Precepts!$B$6,Precepts!B11)</f>
        <v>1065.99</v>
      </c>
      <c r="C5" s="3">
        <f>SUM(Precepts!$C$6,Precepts!C11)</f>
        <v>1279.19</v>
      </c>
      <c r="D5" s="3">
        <f>SUM(Precepts!$D$6,Precepts!D11)</f>
        <v>1492.3799999999999</v>
      </c>
      <c r="E5" s="3">
        <f>SUM(Precepts!$E$6,Precepts!E11)</f>
        <v>1705.5800000000002</v>
      </c>
      <c r="F5" s="3">
        <f>SUM(Precepts!$F$6,Precepts!F11)</f>
        <v>1918.78</v>
      </c>
      <c r="G5" s="3">
        <f>SUM(Precepts!$G$6,Precepts!G11)</f>
        <v>2345.1799999999998</v>
      </c>
      <c r="H5" s="3">
        <f>SUM(Precepts!$H$6,Precepts!H11)</f>
        <v>2771.57</v>
      </c>
      <c r="I5" s="3">
        <f>SUM(Precepts!$I$6,Precepts!I11)</f>
        <v>3197.9700000000003</v>
      </c>
      <c r="J5" s="3">
        <f>SUM(Precepts!$J$6,Precepts!J11)</f>
        <v>3837.56</v>
      </c>
    </row>
    <row r="6" spans="1:10" x14ac:dyDescent="0.2">
      <c r="A6" s="2" t="s">
        <v>132</v>
      </c>
      <c r="B6" s="3">
        <f>SUM(Precepts!$B$6,Precepts!B12)</f>
        <v>1102.51</v>
      </c>
      <c r="C6" s="3">
        <f>SUM(Precepts!$C$6,Precepts!C12)</f>
        <v>1323.01</v>
      </c>
      <c r="D6" s="3">
        <f>SUM(Precepts!$D$6,Precepts!D12)</f>
        <v>1543.4999999999998</v>
      </c>
      <c r="E6" s="3">
        <f>SUM(Precepts!$E$6,Precepts!E12)</f>
        <v>1764.01</v>
      </c>
      <c r="F6" s="3">
        <f>SUM(Precepts!$F$6,Precepts!F12)</f>
        <v>1984.5099999999998</v>
      </c>
      <c r="G6" s="3">
        <f>SUM(Precepts!$G$6,Precepts!G12)</f>
        <v>2425.52</v>
      </c>
      <c r="H6" s="3">
        <f>SUM(Precepts!$H$6,Precepts!H12)</f>
        <v>2866.51</v>
      </c>
      <c r="I6" s="3">
        <f>SUM(Precepts!$I$6,Precepts!I12)</f>
        <v>3307.52</v>
      </c>
      <c r="J6" s="3">
        <f>SUM(Precepts!$J$6,Precepts!J12)</f>
        <v>3969.0199999999995</v>
      </c>
    </row>
    <row r="7" spans="1:10" x14ac:dyDescent="0.2">
      <c r="A7" s="2" t="s">
        <v>86</v>
      </c>
      <c r="B7" s="3">
        <f>SUM(Precepts!$B$6,Precepts!B13)</f>
        <v>1083.42</v>
      </c>
      <c r="C7" s="3">
        <f>SUM(Precepts!$C$6,Precepts!C13)</f>
        <v>1300.1000000000001</v>
      </c>
      <c r="D7" s="3">
        <f>SUM(Precepts!$D$6,Precepts!D13)</f>
        <v>1516.7799999999997</v>
      </c>
      <c r="E7" s="3">
        <f>SUM(Precepts!$E$6,Precepts!E13)</f>
        <v>1733.46</v>
      </c>
      <c r="F7" s="3">
        <f>SUM(Precepts!$F$6,Precepts!F13)</f>
        <v>1950.1499999999999</v>
      </c>
      <c r="G7" s="3">
        <f>SUM(Precepts!$G$6,Precepts!G13)</f>
        <v>2383.52</v>
      </c>
      <c r="H7" s="3">
        <f>SUM(Precepts!$H$6,Precepts!H13)</f>
        <v>2816.88</v>
      </c>
      <c r="I7" s="3">
        <f>SUM(Precepts!$I$6,Precepts!I13)</f>
        <v>3250.25</v>
      </c>
      <c r="J7" s="3">
        <f>SUM(Precepts!$J$6,Precepts!J13)</f>
        <v>3900.2999999999997</v>
      </c>
    </row>
    <row r="8" spans="1:10" x14ac:dyDescent="0.2">
      <c r="A8" s="2" t="s">
        <v>87</v>
      </c>
      <c r="B8" s="3">
        <f>SUM(Precepts!$B$6,Precepts!B14)</f>
        <v>1073.48</v>
      </c>
      <c r="C8" s="3">
        <f>SUM(Precepts!$C$6,Precepts!C14)</f>
        <v>1288.18</v>
      </c>
      <c r="D8" s="3">
        <f>SUM(Precepts!$D$6,Precepts!D14)</f>
        <v>1502.86</v>
      </c>
      <c r="E8" s="3">
        <f>SUM(Precepts!$E$6,Precepts!E14)</f>
        <v>1717.5600000000002</v>
      </c>
      <c r="F8" s="3">
        <f>SUM(Precepts!$F$6,Precepts!F14)</f>
        <v>1932.2599999999998</v>
      </c>
      <c r="G8" s="3">
        <f>SUM(Precepts!$G$6,Precepts!G14)</f>
        <v>2361.66</v>
      </c>
      <c r="H8" s="3">
        <f>SUM(Precepts!$H$6,Precepts!H14)</f>
        <v>2791.04</v>
      </c>
      <c r="I8" s="3">
        <f>SUM(Precepts!$I$6,Precepts!I14)</f>
        <v>3220.44</v>
      </c>
      <c r="J8" s="3">
        <f>SUM(Precepts!$J$6,Precepts!J14)</f>
        <v>3864.5199999999995</v>
      </c>
    </row>
    <row r="9" spans="1:10" x14ac:dyDescent="0.2">
      <c r="A9" s="2" t="s">
        <v>88</v>
      </c>
      <c r="B9" s="3">
        <f>SUM(Precepts!$B$6,Precepts!B15)</f>
        <v>1072.21</v>
      </c>
      <c r="C9" s="3">
        <f>SUM(Precepts!$C$6,Precepts!C15)</f>
        <v>1286.6600000000001</v>
      </c>
      <c r="D9" s="3">
        <f>SUM(Precepts!$D$6,Precepts!D15)</f>
        <v>1501.09</v>
      </c>
      <c r="E9" s="3">
        <f>SUM(Precepts!$E$6,Precepts!E15)</f>
        <v>1715.5400000000002</v>
      </c>
      <c r="F9" s="3">
        <f>SUM(Precepts!$F$6,Precepts!F15)</f>
        <v>1929.9799999999998</v>
      </c>
      <c r="G9" s="3">
        <f>SUM(Precepts!$G$6,Precepts!G15)</f>
        <v>2358.87</v>
      </c>
      <c r="H9" s="3">
        <f>SUM(Precepts!$H$6,Precepts!H15)</f>
        <v>2787.75</v>
      </c>
      <c r="I9" s="3">
        <f>SUM(Precepts!$I$6,Precepts!I15)</f>
        <v>3216.6400000000003</v>
      </c>
      <c r="J9" s="3">
        <f>SUM(Precepts!$J$6,Precepts!J15)</f>
        <v>3859.9599999999996</v>
      </c>
    </row>
    <row r="10" spans="1:10" x14ac:dyDescent="0.2">
      <c r="A10" s="2" t="s">
        <v>89</v>
      </c>
      <c r="B10" s="3">
        <f>SUM(Precepts!$B$6,Precepts!B16)</f>
        <v>1066.22</v>
      </c>
      <c r="C10" s="3">
        <f>SUM(Precepts!$C$6,Precepts!C16)</f>
        <v>1279.47</v>
      </c>
      <c r="D10" s="3">
        <f>SUM(Precepts!$D$6,Precepts!D16)</f>
        <v>1492.7099999999998</v>
      </c>
      <c r="E10" s="3">
        <f>SUM(Precepts!$E$6,Precepts!E16)</f>
        <v>1705.95</v>
      </c>
      <c r="F10" s="3">
        <f>SUM(Precepts!$F$6,Precepts!F16)</f>
        <v>1919.1999999999998</v>
      </c>
      <c r="G10" s="3">
        <f>SUM(Precepts!$G$6,Precepts!G16)</f>
        <v>2345.69</v>
      </c>
      <c r="H10" s="3">
        <f>SUM(Precepts!$H$6,Precepts!H16)</f>
        <v>2772.1800000000003</v>
      </c>
      <c r="I10" s="3">
        <f>SUM(Precepts!$I$6,Precepts!I16)</f>
        <v>3198.67</v>
      </c>
      <c r="J10" s="3">
        <f>SUM(Precepts!$J$6,Precepts!J16)</f>
        <v>3838.3999999999996</v>
      </c>
    </row>
    <row r="11" spans="1:10" x14ac:dyDescent="0.2">
      <c r="A11" s="2" t="s">
        <v>90</v>
      </c>
      <c r="B11" s="3">
        <f>SUM(Precepts!$B$6,Precepts!B17)</f>
        <v>1076.1300000000001</v>
      </c>
      <c r="C11" s="3">
        <f>SUM(Precepts!$C$6,Precepts!C17)</f>
        <v>1291.3600000000001</v>
      </c>
      <c r="D11" s="3">
        <f>SUM(Precepts!$D$6,Precepts!D17)</f>
        <v>1506.58</v>
      </c>
      <c r="E11" s="3">
        <f>SUM(Precepts!$E$6,Precepts!E17)</f>
        <v>1721.8100000000002</v>
      </c>
      <c r="F11" s="3">
        <f>SUM(Precepts!$F$6,Precepts!F17)</f>
        <v>1937.04</v>
      </c>
      <c r="G11" s="3">
        <f>SUM(Precepts!$G$6,Precepts!G17)</f>
        <v>2367.5</v>
      </c>
      <c r="H11" s="3">
        <f>SUM(Precepts!$H$6,Precepts!H17)</f>
        <v>2797.9500000000003</v>
      </c>
      <c r="I11" s="3">
        <f>SUM(Precepts!$I$6,Precepts!I17)</f>
        <v>3228.4</v>
      </c>
      <c r="J11" s="3">
        <f>SUM(Precepts!$J$6,Precepts!J17)</f>
        <v>3874.08</v>
      </c>
    </row>
    <row r="12" spans="1:10" x14ac:dyDescent="0.2">
      <c r="A12" s="2" t="s">
        <v>91</v>
      </c>
      <c r="B12" s="3">
        <f>SUM(Precepts!$B$6,Precepts!B18)</f>
        <v>1053.69</v>
      </c>
      <c r="C12" s="3">
        <f>SUM(Precepts!$C$6,Precepts!C18)</f>
        <v>1264.43</v>
      </c>
      <c r="D12" s="3">
        <f>SUM(Precepts!$D$6,Precepts!D18)</f>
        <v>1475.1599999999999</v>
      </c>
      <c r="E12" s="3">
        <f>SUM(Precepts!$E$6,Precepts!E18)</f>
        <v>1685.9</v>
      </c>
      <c r="F12" s="3">
        <f>SUM(Precepts!$F$6,Precepts!F18)</f>
        <v>1896.6399999999999</v>
      </c>
      <c r="G12" s="3">
        <f>SUM(Precepts!$G$6,Precepts!G18)</f>
        <v>2318.12</v>
      </c>
      <c r="H12" s="3">
        <f>SUM(Precepts!$H$6,Precepts!H18)</f>
        <v>2739.59</v>
      </c>
      <c r="I12" s="3">
        <f>SUM(Precepts!$I$6,Precepts!I18)</f>
        <v>3161.07</v>
      </c>
      <c r="J12" s="3">
        <f>SUM(Precepts!$J$6,Precepts!J18)</f>
        <v>3793.2799999999997</v>
      </c>
    </row>
    <row r="13" spans="1:10" x14ac:dyDescent="0.2">
      <c r="A13" s="2" t="s">
        <v>92</v>
      </c>
      <c r="B13" s="3">
        <f>SUM(Precepts!$B$6,Precepts!B19)</f>
        <v>1067.22</v>
      </c>
      <c r="C13" s="3">
        <f>SUM(Precepts!$C$6,Precepts!C19)</f>
        <v>1280.6600000000001</v>
      </c>
      <c r="D13" s="3">
        <f>SUM(Precepts!$D$6,Precepts!D19)</f>
        <v>1494.1</v>
      </c>
      <c r="E13" s="3">
        <f>SUM(Precepts!$E$6,Precepts!E19)</f>
        <v>1707.5400000000002</v>
      </c>
      <c r="F13" s="3">
        <f>SUM(Precepts!$F$6,Precepts!F19)</f>
        <v>1920.9899999999998</v>
      </c>
      <c r="G13" s="3">
        <f>SUM(Precepts!$G$6,Precepts!G19)</f>
        <v>2347.88</v>
      </c>
      <c r="H13" s="3">
        <f>SUM(Precepts!$H$6,Precepts!H19)</f>
        <v>2774.76</v>
      </c>
      <c r="I13" s="3">
        <f>SUM(Precepts!$I$6,Precepts!I19)</f>
        <v>3201.65</v>
      </c>
      <c r="J13" s="3">
        <f>SUM(Precepts!$J$6,Precepts!J19)</f>
        <v>3841.9799999999996</v>
      </c>
    </row>
    <row r="14" spans="1:10" x14ac:dyDescent="0.2">
      <c r="A14" s="2" t="s">
        <v>93</v>
      </c>
      <c r="B14" s="3">
        <f>SUM(Precepts!$B$6,Precepts!B20)</f>
        <v>1115.3700000000001</v>
      </c>
      <c r="C14" s="3">
        <f>SUM(Precepts!$C$6,Precepts!C20)</f>
        <v>1338.44</v>
      </c>
      <c r="D14" s="3">
        <f>SUM(Precepts!$D$6,Precepts!D20)</f>
        <v>1561.5099999999998</v>
      </c>
      <c r="E14" s="3">
        <f>SUM(Precepts!$E$6,Precepts!E20)</f>
        <v>1784.5800000000002</v>
      </c>
      <c r="F14" s="3">
        <f>SUM(Precepts!$F$6,Precepts!F20)</f>
        <v>2007.6599999999999</v>
      </c>
      <c r="G14" s="3">
        <f>SUM(Precepts!$G$6,Precepts!G20)</f>
        <v>2453.81</v>
      </c>
      <c r="H14" s="3">
        <f>SUM(Precepts!$H$6,Precepts!H20)</f>
        <v>2899.9500000000003</v>
      </c>
      <c r="I14" s="3">
        <f>SUM(Precepts!$I$6,Precepts!I20)</f>
        <v>3346.1000000000004</v>
      </c>
      <c r="J14" s="3">
        <f>SUM(Precepts!$J$6,Precepts!J20)</f>
        <v>4015.3199999999997</v>
      </c>
    </row>
    <row r="15" spans="1:10" x14ac:dyDescent="0.2">
      <c r="A15" s="2" t="s">
        <v>94</v>
      </c>
      <c r="B15" s="3">
        <f>SUM(Precepts!$B$6,Precepts!B21)</f>
        <v>1053.69</v>
      </c>
      <c r="C15" s="3">
        <f>SUM(Precepts!$C$6,Precepts!C21)</f>
        <v>1264.43</v>
      </c>
      <c r="D15" s="3">
        <f>SUM(Precepts!$D$6,Precepts!D21)</f>
        <v>1475.1599999999999</v>
      </c>
      <c r="E15" s="3">
        <f>SUM(Precepts!$E$6,Precepts!E21)</f>
        <v>1685.9</v>
      </c>
      <c r="F15" s="3">
        <f>SUM(Precepts!$F$6,Precepts!F21)</f>
        <v>1896.6399999999999</v>
      </c>
      <c r="G15" s="3">
        <f>SUM(Precepts!$G$6,Precepts!G21)</f>
        <v>2318.12</v>
      </c>
      <c r="H15" s="3">
        <f>SUM(Precepts!$H$6,Precepts!H21)</f>
        <v>2739.59</v>
      </c>
      <c r="I15" s="3">
        <f>SUM(Precepts!$I$6,Precepts!I21)</f>
        <v>3161.07</v>
      </c>
      <c r="J15" s="3">
        <f>SUM(Precepts!$J$6,Precepts!J21)</f>
        <v>3793.2799999999997</v>
      </c>
    </row>
    <row r="16" spans="1:10" x14ac:dyDescent="0.2">
      <c r="A16" s="2" t="s">
        <v>95</v>
      </c>
      <c r="B16" s="3">
        <f>SUM(Precepts!$B$6,Precepts!B22)</f>
        <v>1108.21</v>
      </c>
      <c r="C16" s="3">
        <f>SUM(Precepts!$C$6,Precepts!C22)</f>
        <v>1329.8600000000001</v>
      </c>
      <c r="D16" s="3">
        <f>SUM(Precepts!$D$6,Precepts!D22)</f>
        <v>1551.4899999999998</v>
      </c>
      <c r="E16" s="3">
        <f>SUM(Precepts!$E$6,Precepts!E22)</f>
        <v>1773.14</v>
      </c>
      <c r="F16" s="3">
        <f>SUM(Precepts!$F$6,Precepts!F22)</f>
        <v>1994.78</v>
      </c>
      <c r="G16" s="3">
        <f>SUM(Precepts!$G$6,Precepts!G22)</f>
        <v>2438.0699999999997</v>
      </c>
      <c r="H16" s="3">
        <f>SUM(Precepts!$H$6,Precepts!H22)</f>
        <v>2881.3500000000004</v>
      </c>
      <c r="I16" s="3">
        <f>SUM(Precepts!$I$6,Precepts!I22)</f>
        <v>3324.6400000000003</v>
      </c>
      <c r="J16" s="3">
        <f>SUM(Precepts!$J$6,Precepts!J22)</f>
        <v>3989.56</v>
      </c>
    </row>
    <row r="17" spans="1:10" x14ac:dyDescent="0.2">
      <c r="A17" s="2" t="s">
        <v>96</v>
      </c>
      <c r="B17" s="3">
        <f>SUM(Precepts!$B$6,Precepts!B23)</f>
        <v>1069.44</v>
      </c>
      <c r="C17" s="3">
        <f>SUM(Precepts!$C$6,Precepts!C23)</f>
        <v>1283.3300000000002</v>
      </c>
      <c r="D17" s="3">
        <f>SUM(Precepts!$D$6,Precepts!D23)</f>
        <v>1497.2099999999998</v>
      </c>
      <c r="E17" s="3">
        <f>SUM(Precepts!$E$6,Precepts!E23)</f>
        <v>1711.1000000000001</v>
      </c>
      <c r="F17" s="3">
        <f>SUM(Precepts!$F$6,Precepts!F23)</f>
        <v>1924.9899999999998</v>
      </c>
      <c r="G17" s="3">
        <f>SUM(Precepts!$G$6,Precepts!G23)</f>
        <v>2352.77</v>
      </c>
      <c r="H17" s="3">
        <f>SUM(Precepts!$H$6,Precepts!H23)</f>
        <v>2780.54</v>
      </c>
      <c r="I17" s="3">
        <f>SUM(Precepts!$I$6,Precepts!I23)</f>
        <v>3208.32</v>
      </c>
      <c r="J17" s="3">
        <f>SUM(Precepts!$J$6,Precepts!J23)</f>
        <v>3849.9799999999996</v>
      </c>
    </row>
    <row r="18" spans="1:10" x14ac:dyDescent="0.2">
      <c r="A18" s="2" t="s">
        <v>133</v>
      </c>
      <c r="B18" s="3">
        <f>SUM(Precepts!$B$6,Precepts!B24)</f>
        <v>1068.6000000000001</v>
      </c>
      <c r="C18" s="3">
        <f>SUM(Precepts!$C$6,Precepts!C24)</f>
        <v>1282.3200000000002</v>
      </c>
      <c r="D18" s="3">
        <f>SUM(Precepts!$D$6,Precepts!D24)</f>
        <v>1496.0299999999997</v>
      </c>
      <c r="E18" s="3">
        <f>SUM(Precepts!$E$6,Precepts!E24)</f>
        <v>1709.75</v>
      </c>
      <c r="F18" s="3">
        <f>SUM(Precepts!$F$6,Precepts!F24)</f>
        <v>1923.4699999999998</v>
      </c>
      <c r="G18" s="3">
        <f>SUM(Precepts!$G$6,Precepts!G24)</f>
        <v>2350.91</v>
      </c>
      <c r="H18" s="3">
        <f>SUM(Precepts!$H$6,Precepts!H24)</f>
        <v>2778.34</v>
      </c>
      <c r="I18" s="3">
        <f>SUM(Precepts!$I$6,Precepts!I24)</f>
        <v>3205.79</v>
      </c>
      <c r="J18" s="3">
        <f>SUM(Precepts!$J$6,Precepts!J24)</f>
        <v>3846.9399999999996</v>
      </c>
    </row>
    <row r="19" spans="1:10" x14ac:dyDescent="0.2">
      <c r="A19" s="2" t="s">
        <v>97</v>
      </c>
      <c r="B19" s="3">
        <f>SUM(Precepts!$B$6,Precepts!B25)</f>
        <v>1053.69</v>
      </c>
      <c r="C19" s="3">
        <f>SUM(Precepts!$C$6,Precepts!C25)</f>
        <v>1264.43</v>
      </c>
      <c r="D19" s="3">
        <f>SUM(Precepts!$D$6,Precepts!D25)</f>
        <v>1475.1599999999999</v>
      </c>
      <c r="E19" s="3">
        <f>SUM(Precepts!$E$6,Precepts!E25)</f>
        <v>1685.9</v>
      </c>
      <c r="F19" s="3">
        <f>SUM(Precepts!$F$6,Precepts!F25)</f>
        <v>1896.6399999999999</v>
      </c>
      <c r="G19" s="3">
        <f>SUM(Precepts!$G$6,Precepts!G25)</f>
        <v>2318.12</v>
      </c>
      <c r="H19" s="3">
        <f>SUM(Precepts!$H$6,Precepts!H25)</f>
        <v>2739.59</v>
      </c>
      <c r="I19" s="3">
        <f>SUM(Precepts!$I$6,Precepts!I25)</f>
        <v>3161.07</v>
      </c>
      <c r="J19" s="3">
        <f>SUM(Precepts!$J$6,Precepts!J25)</f>
        <v>3793.2799999999997</v>
      </c>
    </row>
    <row r="20" spans="1:10" x14ac:dyDescent="0.2">
      <c r="A20" s="2" t="s">
        <v>98</v>
      </c>
      <c r="B20" s="3">
        <f>SUM(Precepts!$B$6,Precepts!B26)</f>
        <v>1095.3200000000002</v>
      </c>
      <c r="C20" s="3">
        <f>SUM(Precepts!$C$6,Precepts!C26)</f>
        <v>1314.39</v>
      </c>
      <c r="D20" s="3">
        <f>SUM(Precepts!$D$6,Precepts!D26)</f>
        <v>1533.4499999999998</v>
      </c>
      <c r="E20" s="3">
        <f>SUM(Precepts!$E$6,Precepts!E26)</f>
        <v>1752.51</v>
      </c>
      <c r="F20" s="3">
        <f>SUM(Precepts!$F$6,Precepts!F26)</f>
        <v>1971.58</v>
      </c>
      <c r="G20" s="3">
        <f>SUM(Precepts!$G$6,Precepts!G26)</f>
        <v>2409.71</v>
      </c>
      <c r="H20" s="3">
        <f>SUM(Precepts!$H$6,Precepts!H26)</f>
        <v>2847.84</v>
      </c>
      <c r="I20" s="3">
        <f>SUM(Precepts!$I$6,Precepts!I26)</f>
        <v>3285.9700000000003</v>
      </c>
      <c r="J20" s="3">
        <f>SUM(Precepts!$J$6,Precepts!J26)</f>
        <v>3943.16</v>
      </c>
    </row>
    <row r="21" spans="1:10" x14ac:dyDescent="0.2">
      <c r="A21" s="2" t="s">
        <v>134</v>
      </c>
      <c r="B21" s="3">
        <f>SUM(Precepts!$B$6,Precepts!B27)</f>
        <v>1071.5700000000002</v>
      </c>
      <c r="C21" s="3">
        <f>SUM(Precepts!$C$6,Precepts!C27)</f>
        <v>1285.8800000000001</v>
      </c>
      <c r="D21" s="3">
        <f>SUM(Precepts!$D$6,Precepts!D27)</f>
        <v>1500.1899999999998</v>
      </c>
      <c r="E21" s="3">
        <f>SUM(Precepts!$E$6,Precepts!E27)</f>
        <v>1714.5</v>
      </c>
      <c r="F21" s="3">
        <f>SUM(Precepts!$F$6,Precepts!F27)</f>
        <v>1928.82</v>
      </c>
      <c r="G21" s="3">
        <f>SUM(Precepts!$G$6,Precepts!G27)</f>
        <v>2357.4499999999998</v>
      </c>
      <c r="H21" s="3">
        <f>SUM(Precepts!$H$6,Precepts!H27)</f>
        <v>2786.07</v>
      </c>
      <c r="I21" s="3">
        <f>SUM(Precepts!$I$6,Precepts!I27)</f>
        <v>3214.7000000000003</v>
      </c>
      <c r="J21" s="3">
        <f>SUM(Precepts!$J$6,Precepts!J27)</f>
        <v>3857.64</v>
      </c>
    </row>
    <row r="22" spans="1:10" x14ac:dyDescent="0.2">
      <c r="A22" s="2" t="s">
        <v>135</v>
      </c>
      <c r="B22" s="3">
        <f>SUM(Precepts!$B$6,Precepts!B28)</f>
        <v>1096.31</v>
      </c>
      <c r="C22" s="3">
        <f>SUM(Precepts!$C$6,Precepts!C28)</f>
        <v>1315.5800000000002</v>
      </c>
      <c r="D22" s="3">
        <f>SUM(Precepts!$D$6,Precepts!D28)</f>
        <v>1534.83</v>
      </c>
      <c r="E22" s="3">
        <f>SUM(Precepts!$E$6,Precepts!E28)</f>
        <v>1754.1000000000001</v>
      </c>
      <c r="F22" s="3">
        <f>SUM(Precepts!$F$6,Precepts!F28)</f>
        <v>1973.36</v>
      </c>
      <c r="G22" s="3">
        <f>SUM(Precepts!$G$6,Precepts!G28)</f>
        <v>2411.89</v>
      </c>
      <c r="H22" s="3">
        <f>SUM(Precepts!$H$6,Precepts!H28)</f>
        <v>2850.4100000000003</v>
      </c>
      <c r="I22" s="3">
        <f>SUM(Precepts!$I$6,Precepts!I28)</f>
        <v>3288.94</v>
      </c>
      <c r="J22" s="3">
        <f>SUM(Precepts!$J$6,Precepts!J28)</f>
        <v>3946.72</v>
      </c>
    </row>
    <row r="23" spans="1:10" x14ac:dyDescent="0.2">
      <c r="A23" s="2" t="s">
        <v>99</v>
      </c>
      <c r="B23" s="3">
        <f>SUM(Precepts!$B$6,Precepts!B29)</f>
        <v>1079.5800000000002</v>
      </c>
      <c r="C23" s="3">
        <f>SUM(Precepts!$C$6,Precepts!C29)</f>
        <v>1295.5</v>
      </c>
      <c r="D23" s="3">
        <f>SUM(Precepts!$D$6,Precepts!D29)</f>
        <v>1511.3999999999999</v>
      </c>
      <c r="E23" s="3">
        <f>SUM(Precepts!$E$6,Precepts!E29)</f>
        <v>1727.3200000000002</v>
      </c>
      <c r="F23" s="3">
        <f>SUM(Precepts!$F$6,Precepts!F29)</f>
        <v>1943.2399999999998</v>
      </c>
      <c r="G23" s="3">
        <f>SUM(Precepts!$G$6,Precepts!G29)</f>
        <v>2375.08</v>
      </c>
      <c r="H23" s="3">
        <f>SUM(Precepts!$H$6,Precepts!H29)</f>
        <v>2806.9</v>
      </c>
      <c r="I23" s="3">
        <f>SUM(Precepts!$I$6,Precepts!I29)</f>
        <v>3238.7400000000002</v>
      </c>
      <c r="J23" s="3">
        <f>SUM(Precepts!$J$6,Precepts!J29)</f>
        <v>3886.4799999999996</v>
      </c>
    </row>
    <row r="24" spans="1:10" x14ac:dyDescent="0.2">
      <c r="A24" s="2" t="s">
        <v>100</v>
      </c>
      <c r="B24" s="3">
        <f>SUM(Precepts!$B$6,Precepts!B30)</f>
        <v>1070.25</v>
      </c>
      <c r="C24" s="3">
        <f>SUM(Precepts!$C$6,Precepts!C30)</f>
        <v>1284.3</v>
      </c>
      <c r="D24" s="3">
        <f>SUM(Precepts!$D$6,Precepts!D30)</f>
        <v>1498.34</v>
      </c>
      <c r="E24" s="3">
        <f>SUM(Precepts!$E$6,Precepts!E30)</f>
        <v>1712.39</v>
      </c>
      <c r="F24" s="3">
        <f>SUM(Precepts!$F$6,Precepts!F30)</f>
        <v>1926.4399999999998</v>
      </c>
      <c r="G24" s="3">
        <f>SUM(Precepts!$G$6,Precepts!G30)</f>
        <v>2354.54</v>
      </c>
      <c r="H24" s="3">
        <f>SUM(Precepts!$H$6,Precepts!H30)</f>
        <v>2782.63</v>
      </c>
      <c r="I24" s="3">
        <f>SUM(Precepts!$I$6,Precepts!I30)</f>
        <v>3210.7400000000002</v>
      </c>
      <c r="J24" s="3">
        <f>SUM(Precepts!$J$6,Precepts!J30)</f>
        <v>3852.8799999999997</v>
      </c>
    </row>
    <row r="25" spans="1:10" x14ac:dyDescent="0.2">
      <c r="A25" s="2" t="s">
        <v>101</v>
      </c>
      <c r="B25" s="3">
        <f>SUM(Precepts!$B$6,Precepts!B31)</f>
        <v>1053.69</v>
      </c>
      <c r="C25" s="3">
        <f>SUM(Precepts!$C$6,Precepts!C31)</f>
        <v>1264.43</v>
      </c>
      <c r="D25" s="3">
        <f>SUM(Precepts!$D$6,Precepts!D31)</f>
        <v>1475.1599999999999</v>
      </c>
      <c r="E25" s="3">
        <f>SUM(Precepts!$E$6,Precepts!E31)</f>
        <v>1685.9</v>
      </c>
      <c r="F25" s="3">
        <f>SUM(Precepts!$F$6,Precepts!F31)</f>
        <v>1896.6399999999999</v>
      </c>
      <c r="G25" s="3">
        <f>SUM(Precepts!$G$6,Precepts!G31)</f>
        <v>2318.12</v>
      </c>
      <c r="H25" s="3">
        <f>SUM(Precepts!$H$6,Precepts!H31)</f>
        <v>2739.59</v>
      </c>
      <c r="I25" s="3">
        <f>SUM(Precepts!$I$6,Precepts!I31)</f>
        <v>3161.07</v>
      </c>
      <c r="J25" s="3">
        <f>SUM(Precepts!$J$6,Precepts!J31)</f>
        <v>3793.2799999999997</v>
      </c>
    </row>
    <row r="26" spans="1:10" x14ac:dyDescent="0.2">
      <c r="A26" s="2" t="s">
        <v>102</v>
      </c>
      <c r="B26" s="3">
        <f>SUM(Precepts!$B$6,Precepts!B32,Precepts!B72)</f>
        <v>1035.55</v>
      </c>
      <c r="C26" s="3">
        <f>SUM(Precepts!$C$6,Precepts!C32,Precepts!C72)</f>
        <v>1242.6600000000001</v>
      </c>
      <c r="D26" s="3">
        <f>SUM(Precepts!$D$6,Precepts!D32,Precepts!D72)</f>
        <v>1449.7599999999998</v>
      </c>
      <c r="E26" s="3">
        <f>SUM(Precepts!$E$6,Precepts!E32,Precepts!E72)</f>
        <v>1656.8700000000001</v>
      </c>
      <c r="F26" s="3">
        <f>SUM(Precepts!$F$6,Precepts!F32,Precepts!F72)</f>
        <v>1863.9799999999998</v>
      </c>
      <c r="G26" s="3">
        <f>SUM(Precepts!$G$6,Precepts!G32,Precepts!G72)</f>
        <v>2278.1999999999998</v>
      </c>
      <c r="H26" s="3">
        <f>SUM(Precepts!$H$6,Precepts!H32,Precepts!H72)</f>
        <v>2692.4100000000003</v>
      </c>
      <c r="I26" s="3">
        <f>SUM(Precepts!$I$6,Precepts!I32,Precepts!I72)</f>
        <v>3106.6400000000003</v>
      </c>
      <c r="J26" s="3">
        <f>SUM(Precepts!$J$6,Precepts!J32,Precepts!J72)</f>
        <v>3727.9599999999996</v>
      </c>
    </row>
    <row r="27" spans="1:10" x14ac:dyDescent="0.2">
      <c r="A27" s="2" t="s">
        <v>103</v>
      </c>
      <c r="B27" s="3">
        <f>SUM(Precepts!$B$6,Precepts!B33)</f>
        <v>1084.18</v>
      </c>
      <c r="C27" s="3">
        <f>SUM(Precepts!$C$6,Precepts!C33)</f>
        <v>1301.02</v>
      </c>
      <c r="D27" s="3">
        <f>SUM(Precepts!$D$6,Precepts!D33)</f>
        <v>1517.84</v>
      </c>
      <c r="E27" s="3">
        <f>SUM(Precepts!$E$6,Precepts!E33)</f>
        <v>1734.68</v>
      </c>
      <c r="F27" s="3">
        <f>SUM(Precepts!$F$6,Precepts!F33)</f>
        <v>1951.52</v>
      </c>
      <c r="G27" s="3">
        <f>SUM(Precepts!$G$6,Precepts!G33)</f>
        <v>2385.1999999999998</v>
      </c>
      <c r="H27" s="3">
        <f>SUM(Precepts!$H$6,Precepts!H33)</f>
        <v>2818.86</v>
      </c>
      <c r="I27" s="3">
        <f>SUM(Precepts!$I$6,Precepts!I33)</f>
        <v>3252.54</v>
      </c>
      <c r="J27" s="3">
        <f>SUM(Precepts!$J$6,Precepts!J33)</f>
        <v>3903.04</v>
      </c>
    </row>
    <row r="28" spans="1:10" x14ac:dyDescent="0.2">
      <c r="A28" s="2" t="s">
        <v>136</v>
      </c>
      <c r="B28" s="3">
        <f>SUM(Precepts!$B$6,Precepts!B34)</f>
        <v>1074.95</v>
      </c>
      <c r="C28" s="3">
        <f>SUM(Precepts!$C$6,Precepts!C34)</f>
        <v>1289.94</v>
      </c>
      <c r="D28" s="3">
        <f>SUM(Precepts!$D$6,Precepts!D34)</f>
        <v>1504.9199999999998</v>
      </c>
      <c r="E28" s="3">
        <f>SUM(Precepts!$E$6,Precepts!E34)</f>
        <v>1719.91</v>
      </c>
      <c r="F28" s="3">
        <f>SUM(Precepts!$F$6,Precepts!F34)</f>
        <v>1934.8999999999999</v>
      </c>
      <c r="G28" s="3">
        <f>SUM(Precepts!$G$6,Precepts!G34)</f>
        <v>2364.88</v>
      </c>
      <c r="H28" s="3">
        <f>SUM(Precepts!$H$6,Precepts!H34)</f>
        <v>2794.8500000000004</v>
      </c>
      <c r="I28" s="3">
        <f>SUM(Precepts!$I$6,Precepts!I34)</f>
        <v>3224.84</v>
      </c>
      <c r="J28" s="3">
        <f>SUM(Precepts!$J$6,Precepts!J34)</f>
        <v>3869.7999999999997</v>
      </c>
    </row>
    <row r="29" spans="1:10" x14ac:dyDescent="0.2">
      <c r="A29" s="2" t="s">
        <v>104</v>
      </c>
      <c r="B29" s="3">
        <f>SUM(Precepts!$B$6,Precepts!B35)</f>
        <v>1076.1000000000001</v>
      </c>
      <c r="C29" s="3">
        <f>SUM(Precepts!$C$6,Precepts!C35)</f>
        <v>1291.3200000000002</v>
      </c>
      <c r="D29" s="3">
        <f>SUM(Precepts!$D$6,Precepts!D35)</f>
        <v>1506.54</v>
      </c>
      <c r="E29" s="3">
        <f>SUM(Precepts!$E$6,Precepts!E35)</f>
        <v>1721.76</v>
      </c>
      <c r="F29" s="3">
        <f>SUM(Precepts!$F$6,Precepts!F35)</f>
        <v>1936.9799999999998</v>
      </c>
      <c r="G29" s="3">
        <f>SUM(Precepts!$G$6,Precepts!G35)</f>
        <v>2367.42</v>
      </c>
      <c r="H29" s="3">
        <f>SUM(Precepts!$H$6,Precepts!H35)</f>
        <v>2797.86</v>
      </c>
      <c r="I29" s="3">
        <f>SUM(Precepts!$I$6,Precepts!I35)</f>
        <v>3228.3</v>
      </c>
      <c r="J29" s="3">
        <f>SUM(Precepts!$J$6,Precepts!J35)</f>
        <v>3873.9599999999996</v>
      </c>
    </row>
    <row r="30" spans="1:10" x14ac:dyDescent="0.2">
      <c r="A30" s="2" t="s">
        <v>137</v>
      </c>
      <c r="B30" s="3">
        <f>SUM(Precepts!$B$6,Precepts!B36)</f>
        <v>1082.8400000000001</v>
      </c>
      <c r="C30" s="3">
        <f>SUM(Precepts!$C$6,Precepts!C36)</f>
        <v>1299.4100000000001</v>
      </c>
      <c r="D30" s="3">
        <f>SUM(Precepts!$D$6,Precepts!D36)</f>
        <v>1515.9699999999998</v>
      </c>
      <c r="E30" s="3">
        <f>SUM(Precepts!$E$6,Precepts!E36)</f>
        <v>1732.5400000000002</v>
      </c>
      <c r="F30" s="3">
        <f>SUM(Precepts!$F$6,Precepts!F36)</f>
        <v>1949.11</v>
      </c>
      <c r="G30" s="3">
        <f>SUM(Precepts!$G$6,Precepts!G36)</f>
        <v>2382.25</v>
      </c>
      <c r="H30" s="3">
        <f>SUM(Precepts!$H$6,Precepts!H36)</f>
        <v>2815.38</v>
      </c>
      <c r="I30" s="3">
        <f>SUM(Precepts!$I$6,Precepts!I36)</f>
        <v>3248.52</v>
      </c>
      <c r="J30" s="3">
        <f>SUM(Precepts!$J$6,Precepts!J36)</f>
        <v>3898.22</v>
      </c>
    </row>
    <row r="31" spans="1:10" x14ac:dyDescent="0.2">
      <c r="A31" s="2" t="s">
        <v>138</v>
      </c>
      <c r="B31" s="3">
        <f>SUM(Precepts!$B$6,Precepts!B37)</f>
        <v>1069.8500000000001</v>
      </c>
      <c r="C31" s="3">
        <f>SUM(Precepts!$C$6,Precepts!C37)</f>
        <v>1283.8200000000002</v>
      </c>
      <c r="D31" s="3">
        <f>SUM(Precepts!$D$6,Precepts!D37)</f>
        <v>1497.7799999999997</v>
      </c>
      <c r="E31" s="3">
        <f>SUM(Precepts!$E$6,Precepts!E37)</f>
        <v>1711.75</v>
      </c>
      <c r="F31" s="3">
        <f>SUM(Precepts!$F$6,Precepts!F37)</f>
        <v>1925.7199999999998</v>
      </c>
      <c r="G31" s="3">
        <f>SUM(Precepts!$G$6,Precepts!G37)</f>
        <v>2353.66</v>
      </c>
      <c r="H31" s="3">
        <f>SUM(Precepts!$H$6,Precepts!H37)</f>
        <v>2781.59</v>
      </c>
      <c r="I31" s="3">
        <f>SUM(Precepts!$I$6,Precepts!I37)</f>
        <v>3209.54</v>
      </c>
      <c r="J31" s="3">
        <f>SUM(Precepts!$J$6,Precepts!J37)</f>
        <v>3851.4399999999996</v>
      </c>
    </row>
    <row r="32" spans="1:10" s="7" customFormat="1" x14ac:dyDescent="0.2">
      <c r="A32" s="7" t="s">
        <v>105</v>
      </c>
      <c r="B32" s="8">
        <f>SUM(Precepts!$B$6,Precepts!B38)</f>
        <v>1086.23</v>
      </c>
      <c r="C32" s="8">
        <f>SUM(Precepts!$C$6,Precepts!C38)</f>
        <v>1303.48</v>
      </c>
      <c r="D32" s="8">
        <f>SUM(Precepts!$D$6,Precepts!D38)</f>
        <v>1520.7199999999998</v>
      </c>
      <c r="E32" s="8">
        <f>SUM(Precepts!$E$6,Precepts!E38)</f>
        <v>1737.97</v>
      </c>
      <c r="F32" s="8">
        <f>SUM(Precepts!$F$6,Precepts!F38)</f>
        <v>1955.2199999999998</v>
      </c>
      <c r="G32" s="8">
        <f>SUM(Precepts!$G$6,Precepts!G38)</f>
        <v>2389.7199999999998</v>
      </c>
      <c r="H32" s="8">
        <f>SUM(Precepts!$H$6,Precepts!H38)</f>
        <v>2824.21</v>
      </c>
      <c r="I32" s="8">
        <f>SUM(Precepts!$I$6,Precepts!I38)</f>
        <v>3258.7000000000003</v>
      </c>
      <c r="J32" s="8">
        <f>SUM(Precepts!$J$6,Precepts!J38)</f>
        <v>3910.4399999999996</v>
      </c>
    </row>
    <row r="33" spans="1:10" x14ac:dyDescent="0.2">
      <c r="A33" s="2" t="s">
        <v>106</v>
      </c>
      <c r="B33" s="3">
        <f>SUM(Precepts!$B$6,Precepts!B39)</f>
        <v>1080.47</v>
      </c>
      <c r="C33" s="3">
        <f>SUM(Precepts!$C$6,Precepts!C39)</f>
        <v>1296.5600000000002</v>
      </c>
      <c r="D33" s="3">
        <f>SUM(Precepts!$D$6,Precepts!D39)</f>
        <v>1512.6499999999999</v>
      </c>
      <c r="E33" s="3">
        <f>SUM(Precepts!$E$6,Precepts!E39)</f>
        <v>1728.74</v>
      </c>
      <c r="F33" s="3">
        <f>SUM(Precepts!$F$6,Precepts!F39)</f>
        <v>1944.84</v>
      </c>
      <c r="G33" s="3">
        <f>SUM(Precepts!$G$6,Precepts!G39)</f>
        <v>2377.0299999999997</v>
      </c>
      <c r="H33" s="3">
        <f>SUM(Precepts!$H$6,Precepts!H39)</f>
        <v>2809.21</v>
      </c>
      <c r="I33" s="3">
        <f>SUM(Precepts!$I$6,Precepts!I39)</f>
        <v>3241.4</v>
      </c>
      <c r="J33" s="3">
        <f>SUM(Precepts!$J$6,Precepts!J39)</f>
        <v>3889.68</v>
      </c>
    </row>
    <row r="34" spans="1:10" x14ac:dyDescent="0.2">
      <c r="A34" s="2" t="s">
        <v>107</v>
      </c>
      <c r="B34" s="3">
        <f>SUM(Precepts!$B$6,Precepts!B40)</f>
        <v>1124.49</v>
      </c>
      <c r="C34" s="3">
        <f>SUM(Precepts!$C$6,Precepts!C40)</f>
        <v>1349.39</v>
      </c>
      <c r="D34" s="3">
        <f>SUM(Precepts!$D$6,Precepts!D40)</f>
        <v>1574.2799999999997</v>
      </c>
      <c r="E34" s="3">
        <f>SUM(Precepts!$E$6,Precepts!E40)</f>
        <v>1799.18</v>
      </c>
      <c r="F34" s="3">
        <f>SUM(Precepts!$F$6,Precepts!F40)</f>
        <v>2024.08</v>
      </c>
      <c r="G34" s="3">
        <f>SUM(Precepts!$G$6,Precepts!G40)</f>
        <v>2473.88</v>
      </c>
      <c r="H34" s="3">
        <f>SUM(Precepts!$H$6,Precepts!H40)</f>
        <v>2923.67</v>
      </c>
      <c r="I34" s="3">
        <f>SUM(Precepts!$I$6,Precepts!I40)</f>
        <v>3373.4700000000003</v>
      </c>
      <c r="J34" s="3">
        <f>SUM(Precepts!$J$6,Precepts!J40)</f>
        <v>4048.16</v>
      </c>
    </row>
    <row r="35" spans="1:10" x14ac:dyDescent="0.2">
      <c r="A35" s="2" t="s">
        <v>108</v>
      </c>
      <c r="B35" s="3">
        <f>SUM(Precepts!$B$6,Precepts!B41)</f>
        <v>1071.5700000000002</v>
      </c>
      <c r="C35" s="3">
        <f>SUM(Precepts!$C$6,Precepts!C41)</f>
        <v>1285.8800000000001</v>
      </c>
      <c r="D35" s="3">
        <f>SUM(Precepts!$D$6,Precepts!D41)</f>
        <v>1500.1899999999998</v>
      </c>
      <c r="E35" s="3">
        <f>SUM(Precepts!$E$6,Precepts!E41)</f>
        <v>1714.5</v>
      </c>
      <c r="F35" s="3">
        <f>SUM(Precepts!$F$6,Precepts!F41)</f>
        <v>1928.82</v>
      </c>
      <c r="G35" s="3">
        <f>SUM(Precepts!$G$6,Precepts!G41)</f>
        <v>2357.4499999999998</v>
      </c>
      <c r="H35" s="3">
        <f>SUM(Precepts!$H$6,Precepts!H41)</f>
        <v>2786.07</v>
      </c>
      <c r="I35" s="3">
        <f>SUM(Precepts!$I$6,Precepts!I41)</f>
        <v>3214.7000000000003</v>
      </c>
      <c r="J35" s="3">
        <f>SUM(Precepts!$J$6,Precepts!J41)</f>
        <v>3857.64</v>
      </c>
    </row>
    <row r="36" spans="1:10" x14ac:dyDescent="0.2">
      <c r="A36" s="2" t="s">
        <v>109</v>
      </c>
      <c r="B36" s="3">
        <f>SUM(Precepts!$B$6,Precepts!B42,Precepts!B73)</f>
        <v>1088.26</v>
      </c>
      <c r="C36" s="3">
        <f>SUM(Precepts!$C$6,Precepts!C42,Precepts!C73)</f>
        <v>1305.92</v>
      </c>
      <c r="D36" s="3">
        <f>SUM(Precepts!$D$6,Precepts!D42,Precepts!D73)</f>
        <v>1523.5599999999997</v>
      </c>
      <c r="E36" s="3">
        <f>SUM(Precepts!$E$6,Precepts!E42,Precepts!E73)</f>
        <v>1741.2200000000003</v>
      </c>
      <c r="F36" s="3">
        <f>SUM(Precepts!$F$6,Precepts!F42,Precepts!F73)</f>
        <v>1958.87</v>
      </c>
      <c r="G36" s="3">
        <f>SUM(Precepts!$G$6,Precepts!G42,Precepts!G73)</f>
        <v>2394.1800000000003</v>
      </c>
      <c r="H36" s="3">
        <f>SUM(Precepts!$H$6,Precepts!H42,Precepts!H73)</f>
        <v>2829.48</v>
      </c>
      <c r="I36" s="3">
        <f>SUM(Precepts!$I$6,Precepts!I42,Precepts!I73)</f>
        <v>3264.79</v>
      </c>
      <c r="J36" s="3">
        <f>SUM(Precepts!$J$6,Precepts!J42,Precepts!J73)</f>
        <v>3917.74</v>
      </c>
    </row>
    <row r="37" spans="1:10" x14ac:dyDescent="0.2">
      <c r="A37" s="2" t="s">
        <v>110</v>
      </c>
      <c r="B37" s="3">
        <f>SUM(Precepts!$B$6,Precepts!B43)</f>
        <v>1099</v>
      </c>
      <c r="C37" s="3">
        <f>SUM(Precepts!$C$6,Precepts!C43)</f>
        <v>1318.8</v>
      </c>
      <c r="D37" s="3">
        <f>SUM(Precepts!$D$6,Precepts!D43)</f>
        <v>1538.6</v>
      </c>
      <c r="E37" s="3">
        <f>SUM(Precepts!$E$6,Precepts!E43)</f>
        <v>1758.4</v>
      </c>
      <c r="F37" s="3">
        <f>SUM(Precepts!$F$6,Precepts!F43)</f>
        <v>1978.1999999999998</v>
      </c>
      <c r="G37" s="3">
        <f>SUM(Precepts!$G$6,Precepts!G43)</f>
        <v>2417.7999999999997</v>
      </c>
      <c r="H37" s="3">
        <f>SUM(Precepts!$H$6,Precepts!H43)</f>
        <v>2857.4</v>
      </c>
      <c r="I37" s="3">
        <f>SUM(Precepts!$I$6,Precepts!I43)</f>
        <v>3297</v>
      </c>
      <c r="J37" s="3">
        <f>SUM(Precepts!$J$6,Precepts!J43)</f>
        <v>3956.3999999999996</v>
      </c>
    </row>
    <row r="38" spans="1:10" x14ac:dyDescent="0.2">
      <c r="A38" s="2" t="s">
        <v>111</v>
      </c>
      <c r="B38" s="3">
        <f>SUM(Precepts!$B$6,Precepts!B44)</f>
        <v>1079.1400000000001</v>
      </c>
      <c r="C38" s="3">
        <f>SUM(Precepts!$C$6,Precepts!C44)</f>
        <v>1294.97</v>
      </c>
      <c r="D38" s="3">
        <f>SUM(Precepts!$D$6,Precepts!D44)</f>
        <v>1510.79</v>
      </c>
      <c r="E38" s="3">
        <f>SUM(Precepts!$E$6,Precepts!E44)</f>
        <v>1726.6200000000001</v>
      </c>
      <c r="F38" s="3">
        <f>SUM(Precepts!$F$6,Precepts!F44)</f>
        <v>1942.4499999999998</v>
      </c>
      <c r="G38" s="3">
        <f>SUM(Precepts!$G$6,Precepts!G44)</f>
        <v>2374.1099999999997</v>
      </c>
      <c r="H38" s="3">
        <f>SUM(Precepts!$H$6,Precepts!H44)</f>
        <v>2805.76</v>
      </c>
      <c r="I38" s="3">
        <f>SUM(Precepts!$I$6,Precepts!I44)</f>
        <v>3237.42</v>
      </c>
      <c r="J38" s="3">
        <f>SUM(Precepts!$J$6,Precepts!J44)</f>
        <v>3884.8999999999996</v>
      </c>
    </row>
    <row r="39" spans="1:10" x14ac:dyDescent="0.2">
      <c r="A39" s="2" t="s">
        <v>112</v>
      </c>
      <c r="B39" s="3">
        <f>SUM(Precepts!$B$6,Precepts!B45)</f>
        <v>1084.8900000000001</v>
      </c>
      <c r="C39" s="3">
        <f>SUM(Precepts!$C$6,Precepts!C45)</f>
        <v>1301.8700000000001</v>
      </c>
      <c r="D39" s="3">
        <f>SUM(Precepts!$D$6,Precepts!D45)</f>
        <v>1518.84</v>
      </c>
      <c r="E39" s="3">
        <f>SUM(Precepts!$E$6,Precepts!E45)</f>
        <v>1735.8200000000002</v>
      </c>
      <c r="F39" s="3">
        <f>SUM(Precepts!$F$6,Precepts!F45)</f>
        <v>1952.8</v>
      </c>
      <c r="G39" s="3">
        <f>SUM(Precepts!$G$6,Precepts!G45)</f>
        <v>2386.7599999999998</v>
      </c>
      <c r="H39" s="3">
        <f>SUM(Precepts!$H$6,Precepts!H45)</f>
        <v>2820.71</v>
      </c>
      <c r="I39" s="3">
        <f>SUM(Precepts!$I$6,Precepts!I45)</f>
        <v>3254.67</v>
      </c>
      <c r="J39" s="3">
        <f>SUM(Precepts!$J$6,Precepts!J45)</f>
        <v>3905.6</v>
      </c>
    </row>
    <row r="40" spans="1:10" x14ac:dyDescent="0.2">
      <c r="A40" s="2" t="s">
        <v>113</v>
      </c>
      <c r="B40" s="3">
        <f>SUM(Precepts!$B$6,Precepts!B46)</f>
        <v>1102.48</v>
      </c>
      <c r="C40" s="3">
        <f>SUM(Precepts!$C$6,Precepts!C46)</f>
        <v>1322.98</v>
      </c>
      <c r="D40" s="3">
        <f>SUM(Precepts!$D$6,Precepts!D46)</f>
        <v>1543.4599999999998</v>
      </c>
      <c r="E40" s="3">
        <f>SUM(Precepts!$E$6,Precepts!E46)</f>
        <v>1763.96</v>
      </c>
      <c r="F40" s="3">
        <f>SUM(Precepts!$F$6,Precepts!F46)</f>
        <v>1984.4599999999998</v>
      </c>
      <c r="G40" s="3">
        <f>SUM(Precepts!$G$6,Precepts!G46)</f>
        <v>2425.46</v>
      </c>
      <c r="H40" s="3">
        <f>SUM(Precepts!$H$6,Precepts!H46)</f>
        <v>2866.44</v>
      </c>
      <c r="I40" s="3">
        <f>SUM(Precepts!$I$6,Precepts!I46)</f>
        <v>3307.44</v>
      </c>
      <c r="J40" s="3">
        <f>SUM(Precepts!$J$6,Precepts!J46)</f>
        <v>3968.9199999999996</v>
      </c>
    </row>
    <row r="41" spans="1:10" x14ac:dyDescent="0.2">
      <c r="A41" s="2" t="s">
        <v>114</v>
      </c>
      <c r="B41" s="3">
        <f>SUM(Precepts!$B$6,Precepts!B47)</f>
        <v>1076.98</v>
      </c>
      <c r="C41" s="3">
        <f>SUM(Precepts!$C$6,Precepts!C47)</f>
        <v>1292.3800000000001</v>
      </c>
      <c r="D41" s="3">
        <f>SUM(Precepts!$D$6,Precepts!D47)</f>
        <v>1507.7699999999998</v>
      </c>
      <c r="E41" s="3">
        <f>SUM(Precepts!$E$6,Precepts!E47)</f>
        <v>1723.17</v>
      </c>
      <c r="F41" s="3">
        <f>SUM(Precepts!$F$6,Precepts!F47)</f>
        <v>1938.57</v>
      </c>
      <c r="G41" s="3">
        <f>SUM(Precepts!$G$6,Precepts!G47)</f>
        <v>2369.37</v>
      </c>
      <c r="H41" s="3">
        <f>SUM(Precepts!$H$6,Precepts!H47)</f>
        <v>2800.1600000000003</v>
      </c>
      <c r="I41" s="3">
        <f>SUM(Precepts!$I$6,Precepts!I47)</f>
        <v>3230.9500000000003</v>
      </c>
      <c r="J41" s="3">
        <f>SUM(Precepts!$J$6,Precepts!J47)</f>
        <v>3877.14</v>
      </c>
    </row>
    <row r="42" spans="1:10" x14ac:dyDescent="0.2">
      <c r="A42" s="2" t="s">
        <v>115</v>
      </c>
      <c r="B42" s="3">
        <f>SUM(Precepts!$B$6,Precepts!B48)</f>
        <v>1097.1000000000001</v>
      </c>
      <c r="C42" s="3">
        <f>SUM(Precepts!$C$6,Precepts!C48)</f>
        <v>1316.52</v>
      </c>
      <c r="D42" s="3">
        <f>SUM(Precepts!$D$6,Precepts!D48)</f>
        <v>1535.9399999999998</v>
      </c>
      <c r="E42" s="3">
        <f>SUM(Precepts!$E$6,Precepts!E48)</f>
        <v>1755.3600000000001</v>
      </c>
      <c r="F42" s="3">
        <f>SUM(Precepts!$F$6,Precepts!F48)</f>
        <v>1974.78</v>
      </c>
      <c r="G42" s="3">
        <f>SUM(Precepts!$G$6,Precepts!G48)</f>
        <v>2413.62</v>
      </c>
      <c r="H42" s="3">
        <f>SUM(Precepts!$H$6,Precepts!H48)</f>
        <v>2852.46</v>
      </c>
      <c r="I42" s="3">
        <f>SUM(Precepts!$I$6,Precepts!I48)</f>
        <v>3291.3</v>
      </c>
      <c r="J42" s="3">
        <f>SUM(Precepts!$J$6,Precepts!J48)</f>
        <v>3949.56</v>
      </c>
    </row>
    <row r="43" spans="1:10" x14ac:dyDescent="0.2">
      <c r="A43" s="2" t="s">
        <v>116</v>
      </c>
      <c r="B43" s="3">
        <f>SUM(Precepts!$B$6,Precepts!B49)</f>
        <v>1073.98</v>
      </c>
      <c r="C43" s="3">
        <f>SUM(Precepts!$C$6,Precepts!C49)</f>
        <v>1288.78</v>
      </c>
      <c r="D43" s="3">
        <f>SUM(Precepts!$D$6,Precepts!D49)</f>
        <v>1503.56</v>
      </c>
      <c r="E43" s="3">
        <f>SUM(Precepts!$E$6,Precepts!E49)</f>
        <v>1718.3600000000001</v>
      </c>
      <c r="F43" s="3">
        <f>SUM(Precepts!$F$6,Precepts!F49)</f>
        <v>1933.1599999999999</v>
      </c>
      <c r="G43" s="3">
        <f>SUM(Precepts!$G$6,Precepts!G49)</f>
        <v>2362.7599999999998</v>
      </c>
      <c r="H43" s="3">
        <f>SUM(Precepts!$H$6,Precepts!H49)</f>
        <v>2792.34</v>
      </c>
      <c r="I43" s="3">
        <f>SUM(Precepts!$I$6,Precepts!I49)</f>
        <v>3221.94</v>
      </c>
      <c r="J43" s="3">
        <f>SUM(Precepts!$J$6,Precepts!J49)</f>
        <v>3866.3199999999997</v>
      </c>
    </row>
    <row r="44" spans="1:10" x14ac:dyDescent="0.2">
      <c r="A44" s="2" t="s">
        <v>139</v>
      </c>
      <c r="B44" s="3">
        <f>SUM(Precepts!$B$6,Precepts!B50)</f>
        <v>1097.2</v>
      </c>
      <c r="C44" s="3">
        <f>SUM(Precepts!$C$6,Precepts!C50)</f>
        <v>1316.64</v>
      </c>
      <c r="D44" s="3">
        <f>SUM(Precepts!$D$6,Precepts!D50)</f>
        <v>1536.08</v>
      </c>
      <c r="E44" s="3">
        <f>SUM(Precepts!$E$6,Precepts!E50)</f>
        <v>1755.52</v>
      </c>
      <c r="F44" s="3">
        <f>SUM(Precepts!$F$6,Precepts!F50)</f>
        <v>1974.9599999999998</v>
      </c>
      <c r="G44" s="3">
        <f>SUM(Precepts!$G$6,Precepts!G50)</f>
        <v>2413.8399999999997</v>
      </c>
      <c r="H44" s="3">
        <f>SUM(Precepts!$H$6,Precepts!H50)</f>
        <v>2852.7200000000003</v>
      </c>
      <c r="I44" s="3">
        <f>SUM(Precepts!$I$6,Precepts!I50)</f>
        <v>3291.6000000000004</v>
      </c>
      <c r="J44" s="3">
        <f>SUM(Precepts!$J$6,Precepts!J50)</f>
        <v>3949.9199999999996</v>
      </c>
    </row>
    <row r="45" spans="1:10" x14ac:dyDescent="0.2">
      <c r="A45" s="2" t="s">
        <v>117</v>
      </c>
      <c r="B45" s="3">
        <f>SUM(Precepts!$B$6,Precepts!B51,Precepts!B74)</f>
        <v>1084.42</v>
      </c>
      <c r="C45" s="3">
        <f>SUM(Precepts!$C$6,Precepts!C51,Precepts!C74)</f>
        <v>1301.3100000000002</v>
      </c>
      <c r="D45" s="3">
        <f>SUM(Precepts!$D$6,Precepts!D51,Precepts!D74)</f>
        <v>1518.1699999999998</v>
      </c>
      <c r="E45" s="3">
        <f>SUM(Precepts!$E$6,Precepts!E51,Precepts!E74)</f>
        <v>1735.0600000000002</v>
      </c>
      <c r="F45" s="3">
        <f>SUM(Precepts!$F$6,Precepts!F51,Precepts!F74)</f>
        <v>1951.9499999999998</v>
      </c>
      <c r="G45" s="3">
        <f>SUM(Precepts!$G$6,Precepts!G51,Precepts!G74)</f>
        <v>2385.73</v>
      </c>
      <c r="H45" s="3">
        <f>SUM(Precepts!$H$6,Precepts!H51,Precepts!H74)</f>
        <v>2819.4800000000005</v>
      </c>
      <c r="I45" s="3">
        <f>SUM(Precepts!$I$6,Precepts!I51,Precepts!I74)</f>
        <v>3253.26</v>
      </c>
      <c r="J45" s="3">
        <f>SUM(Precepts!$J$6,Precepts!J51,Precepts!J74)</f>
        <v>3903.8999999999996</v>
      </c>
    </row>
    <row r="46" spans="1:10" x14ac:dyDescent="0.2">
      <c r="A46" s="2" t="s">
        <v>118</v>
      </c>
      <c r="B46" s="3">
        <f>SUM(Precepts!$B$6,Precepts!B52)</f>
        <v>1083.98</v>
      </c>
      <c r="C46" s="3">
        <f>SUM(Precepts!$C$6,Precepts!C52)</f>
        <v>1300.78</v>
      </c>
      <c r="D46" s="3">
        <f>SUM(Precepts!$D$6,Precepts!D52)</f>
        <v>1517.56</v>
      </c>
      <c r="E46" s="3">
        <f>SUM(Precepts!$E$6,Precepts!E52)</f>
        <v>1734.3600000000001</v>
      </c>
      <c r="F46" s="3">
        <f>SUM(Precepts!$F$6,Precepts!F52)</f>
        <v>1951.1599999999999</v>
      </c>
      <c r="G46" s="3">
        <f>SUM(Precepts!$G$6,Precepts!G52)</f>
        <v>2384.7599999999998</v>
      </c>
      <c r="H46" s="3">
        <f>SUM(Precepts!$H$6,Precepts!H52)</f>
        <v>2818.34</v>
      </c>
      <c r="I46" s="3">
        <f>SUM(Precepts!$I$6,Precepts!I52)</f>
        <v>3251.94</v>
      </c>
      <c r="J46" s="3">
        <f>SUM(Precepts!$J$6,Precepts!J52)</f>
        <v>3902.3199999999997</v>
      </c>
    </row>
    <row r="47" spans="1:10" x14ac:dyDescent="0.2">
      <c r="A47" s="2" t="s">
        <v>140</v>
      </c>
      <c r="B47" s="3">
        <f>SUM(Precepts!$B$6,Precepts!B53)</f>
        <v>1076.55</v>
      </c>
      <c r="C47" s="3">
        <f>SUM(Precepts!$C$6,Precepts!C53)</f>
        <v>1291.8600000000001</v>
      </c>
      <c r="D47" s="3">
        <f>SUM(Precepts!$D$6,Precepts!D53)</f>
        <v>1507.1699999999998</v>
      </c>
      <c r="E47" s="3">
        <f>SUM(Precepts!$E$6,Precepts!E53)</f>
        <v>1722.48</v>
      </c>
      <c r="F47" s="3">
        <f>SUM(Precepts!$F$6,Precepts!F53)</f>
        <v>1937.79</v>
      </c>
      <c r="G47" s="3">
        <f>SUM(Precepts!$G$6,Precepts!G53)</f>
        <v>2368.41</v>
      </c>
      <c r="H47" s="3">
        <f>SUM(Precepts!$H$6,Precepts!H53)</f>
        <v>2799.03</v>
      </c>
      <c r="I47" s="3">
        <f>SUM(Precepts!$I$6,Precepts!I53)</f>
        <v>3229.65</v>
      </c>
      <c r="J47" s="3">
        <f>SUM(Precepts!$J$6,Precepts!J53)</f>
        <v>3875.58</v>
      </c>
    </row>
    <row r="48" spans="1:10" x14ac:dyDescent="0.2">
      <c r="A48" s="2" t="s">
        <v>141</v>
      </c>
      <c r="B48" s="3">
        <f>SUM(Precepts!$B$6,Precepts!B54)</f>
        <v>1103.25</v>
      </c>
      <c r="C48" s="3">
        <f>SUM(Precepts!$C$6,Precepts!C54)</f>
        <v>1323.9</v>
      </c>
      <c r="D48" s="3">
        <f>SUM(Precepts!$D$6,Precepts!D54)</f>
        <v>1544.55</v>
      </c>
      <c r="E48" s="3">
        <f>SUM(Precepts!$E$6,Precepts!E54)</f>
        <v>1765.2</v>
      </c>
      <c r="F48" s="3">
        <f>SUM(Precepts!$F$6,Precepts!F54)</f>
        <v>1985.85</v>
      </c>
      <c r="G48" s="3">
        <f>SUM(Precepts!$G$6,Precepts!G54)</f>
        <v>2427.15</v>
      </c>
      <c r="H48" s="3">
        <f>SUM(Precepts!$H$6,Precepts!H54)</f>
        <v>2868.4500000000003</v>
      </c>
      <c r="I48" s="3">
        <f>SUM(Precepts!$I$6,Precepts!I54)</f>
        <v>3309.75</v>
      </c>
      <c r="J48" s="3">
        <f>SUM(Precepts!$J$6,Precepts!J54)</f>
        <v>3971.7</v>
      </c>
    </row>
    <row r="49" spans="1:10" x14ac:dyDescent="0.2">
      <c r="A49" s="2" t="s">
        <v>119</v>
      </c>
      <c r="B49" s="3">
        <f>SUM(Precepts!$B$6,Precepts!B55)</f>
        <v>1084.8300000000002</v>
      </c>
      <c r="C49" s="3">
        <f>SUM(Precepts!$C$6,Precepts!C55)</f>
        <v>1301.8</v>
      </c>
      <c r="D49" s="3">
        <f>SUM(Precepts!$D$6,Precepts!D55)</f>
        <v>1518.7499999999998</v>
      </c>
      <c r="E49" s="3">
        <f>SUM(Precepts!$E$6,Precepts!E55)</f>
        <v>1735.72</v>
      </c>
      <c r="F49" s="3">
        <f>SUM(Precepts!$F$6,Precepts!F55)</f>
        <v>1952.6899999999998</v>
      </c>
      <c r="G49" s="3">
        <f>SUM(Precepts!$G$6,Precepts!G55)</f>
        <v>2386.63</v>
      </c>
      <c r="H49" s="3">
        <f>SUM(Precepts!$H$6,Precepts!H55)</f>
        <v>2820.55</v>
      </c>
      <c r="I49" s="3">
        <f>SUM(Precepts!$I$6,Precepts!I55)</f>
        <v>3254.4900000000002</v>
      </c>
      <c r="J49" s="3">
        <f>SUM(Precepts!$J$6,Precepts!J55)</f>
        <v>3905.3799999999997</v>
      </c>
    </row>
    <row r="50" spans="1:10" x14ac:dyDescent="0.2">
      <c r="A50" s="2" t="s">
        <v>120</v>
      </c>
      <c r="B50" s="3">
        <f>SUM(Precepts!$B$6,Precepts!B56)</f>
        <v>1069.6300000000001</v>
      </c>
      <c r="C50" s="3">
        <f>SUM(Precepts!$C$6,Precepts!C56)</f>
        <v>1283.5600000000002</v>
      </c>
      <c r="D50" s="3">
        <f>SUM(Precepts!$D$6,Precepts!D56)</f>
        <v>1497.4699999999998</v>
      </c>
      <c r="E50" s="3">
        <f>SUM(Precepts!$E$6,Precepts!E56)</f>
        <v>1711.4</v>
      </c>
      <c r="F50" s="3">
        <f>SUM(Precepts!$F$6,Precepts!F56)</f>
        <v>1925.33</v>
      </c>
      <c r="G50" s="3">
        <f>SUM(Precepts!$G$6,Precepts!G56)</f>
        <v>2353.19</v>
      </c>
      <c r="H50" s="3">
        <f>SUM(Precepts!$H$6,Precepts!H56)</f>
        <v>2781.03</v>
      </c>
      <c r="I50" s="3">
        <f>SUM(Precepts!$I$6,Precepts!I56)</f>
        <v>3208.8900000000003</v>
      </c>
      <c r="J50" s="3">
        <f>SUM(Precepts!$J$6,Precepts!J56)</f>
        <v>3850.66</v>
      </c>
    </row>
    <row r="51" spans="1:10" x14ac:dyDescent="0.2">
      <c r="A51" s="2" t="s">
        <v>121</v>
      </c>
      <c r="B51" s="3">
        <f>SUM(Precepts!$B$6,Precepts!B57)</f>
        <v>1070.05</v>
      </c>
      <c r="C51" s="3">
        <f>SUM(Precepts!$C$6,Precepts!C57)</f>
        <v>1284.0600000000002</v>
      </c>
      <c r="D51" s="3">
        <f>SUM(Precepts!$D$6,Precepts!D57)</f>
        <v>1498.06</v>
      </c>
      <c r="E51" s="3">
        <f>SUM(Precepts!$E$6,Precepts!E57)</f>
        <v>1712.0700000000002</v>
      </c>
      <c r="F51" s="3">
        <f>SUM(Precepts!$F$6,Precepts!F57)</f>
        <v>1926.08</v>
      </c>
      <c r="G51" s="3">
        <f>SUM(Precepts!$G$6,Precepts!G57)</f>
        <v>2354.1</v>
      </c>
      <c r="H51" s="3">
        <f>SUM(Precepts!$H$6,Precepts!H57)</f>
        <v>2782.11</v>
      </c>
      <c r="I51" s="3">
        <f>SUM(Precepts!$I$6,Precepts!I57)</f>
        <v>3210.1400000000003</v>
      </c>
      <c r="J51" s="3">
        <f>SUM(Precepts!$J$6,Precepts!J57)</f>
        <v>3852.16</v>
      </c>
    </row>
    <row r="52" spans="1:10" x14ac:dyDescent="0.2">
      <c r="A52" s="2" t="s">
        <v>122</v>
      </c>
      <c r="B52" s="3">
        <f>SUM(Precepts!$B$6,Precepts!B58)</f>
        <v>1100.29</v>
      </c>
      <c r="C52" s="3">
        <f>SUM(Precepts!$C$6,Precepts!C58)</f>
        <v>1320.3500000000001</v>
      </c>
      <c r="D52" s="3">
        <f>SUM(Precepts!$D$6,Precepts!D58)</f>
        <v>1540.3999999999999</v>
      </c>
      <c r="E52" s="3">
        <f>SUM(Precepts!$E$6,Precepts!E58)</f>
        <v>1760.46</v>
      </c>
      <c r="F52" s="3">
        <f>SUM(Precepts!$F$6,Precepts!F58)</f>
        <v>1980.52</v>
      </c>
      <c r="G52" s="3">
        <f>SUM(Precepts!$G$6,Precepts!G58)</f>
        <v>2420.64</v>
      </c>
      <c r="H52" s="3">
        <f>SUM(Precepts!$H$6,Precepts!H58)</f>
        <v>2860.75</v>
      </c>
      <c r="I52" s="3">
        <f>SUM(Precepts!$I$6,Precepts!I58)</f>
        <v>3300.8700000000003</v>
      </c>
      <c r="J52" s="3">
        <f>SUM(Precepts!$J$6,Precepts!J58)</f>
        <v>3961.04</v>
      </c>
    </row>
    <row r="53" spans="1:10" x14ac:dyDescent="0.2">
      <c r="A53" s="2" t="s">
        <v>123</v>
      </c>
      <c r="B53" s="3">
        <f>SUM(Precepts!$B$6,Precepts!B59,Precepts!B75)</f>
        <v>1118.78</v>
      </c>
      <c r="C53" s="3">
        <f>SUM(Precepts!$C$6,Precepts!C59,Precepts!C75)</f>
        <v>1342.5400000000002</v>
      </c>
      <c r="D53" s="3">
        <f>SUM(Precepts!$D$6,Precepts!D59,Precepts!D75)</f>
        <v>1566.28</v>
      </c>
      <c r="E53" s="3">
        <f>SUM(Precepts!$E$6,Precepts!E59,Precepts!E75)</f>
        <v>1790.05</v>
      </c>
      <c r="F53" s="3">
        <f>SUM(Precepts!$F$6,Precepts!F59,Precepts!F75)</f>
        <v>2013.8</v>
      </c>
      <c r="G53" s="3">
        <f>SUM(Precepts!$G$6,Precepts!G59,Precepts!G75)</f>
        <v>2461.3199999999997</v>
      </c>
      <c r="H53" s="3">
        <f>SUM(Precepts!$H$6,Precepts!H59,Precepts!H75)</f>
        <v>2908.82</v>
      </c>
      <c r="I53" s="3">
        <f>SUM(Precepts!$I$6,Precepts!I59,Precepts!I75)</f>
        <v>3356.34</v>
      </c>
      <c r="J53" s="3">
        <f>SUM(Precepts!$J$6,Precepts!J59,Precepts!J75)</f>
        <v>4027.6</v>
      </c>
    </row>
    <row r="54" spans="1:10" x14ac:dyDescent="0.2">
      <c r="A54" s="2" t="s">
        <v>124</v>
      </c>
      <c r="B54" s="3">
        <f>SUM(Precepts!$B$6,Precepts!B60)</f>
        <v>1069.6300000000001</v>
      </c>
      <c r="C54" s="3">
        <f>SUM(Precepts!$C$6,Precepts!C60)</f>
        <v>1283.5600000000002</v>
      </c>
      <c r="D54" s="3">
        <f>SUM(Precepts!$D$6,Precepts!D60)</f>
        <v>1497.4699999999998</v>
      </c>
      <c r="E54" s="3">
        <f>SUM(Precepts!$E$6,Precepts!E60)</f>
        <v>1711.4</v>
      </c>
      <c r="F54" s="3">
        <f>SUM(Precepts!$F$6,Precepts!F60)</f>
        <v>1925.33</v>
      </c>
      <c r="G54" s="3">
        <f>SUM(Precepts!$G$6,Precepts!G60)</f>
        <v>2353.19</v>
      </c>
      <c r="H54" s="3">
        <f>SUM(Precepts!$H$6,Precepts!H60)</f>
        <v>2781.03</v>
      </c>
      <c r="I54" s="3">
        <f>SUM(Precepts!$I$6,Precepts!I60)</f>
        <v>3208.8900000000003</v>
      </c>
      <c r="J54" s="3">
        <f>SUM(Precepts!$J$6,Precepts!J60)</f>
        <v>3850.66</v>
      </c>
    </row>
    <row r="55" spans="1:10" x14ac:dyDescent="0.2">
      <c r="A55" s="2" t="s">
        <v>125</v>
      </c>
      <c r="B55" s="3">
        <f>SUM(Precepts!$B$6,Precepts!B61)</f>
        <v>1082.1300000000001</v>
      </c>
      <c r="C55" s="3">
        <f>SUM(Precepts!$C$6,Precepts!C61)</f>
        <v>1298.5600000000002</v>
      </c>
      <c r="D55" s="3">
        <f>SUM(Precepts!$D$6,Precepts!D61)</f>
        <v>1514.9799999999998</v>
      </c>
      <c r="E55" s="3">
        <f>SUM(Precepts!$E$6,Precepts!E61)</f>
        <v>1731.41</v>
      </c>
      <c r="F55" s="3">
        <f>SUM(Precepts!$F$6,Precepts!F61)</f>
        <v>1947.84</v>
      </c>
      <c r="G55" s="3">
        <f>SUM(Precepts!$G$6,Precepts!G61)</f>
        <v>2380.6999999999998</v>
      </c>
      <c r="H55" s="3">
        <f>SUM(Precepts!$H$6,Precepts!H61)</f>
        <v>2813.55</v>
      </c>
      <c r="I55" s="3">
        <f>SUM(Precepts!$I$6,Precepts!I61)</f>
        <v>3246.4</v>
      </c>
      <c r="J55" s="3">
        <f>SUM(Precepts!$J$6,Precepts!J61)</f>
        <v>3895.68</v>
      </c>
    </row>
    <row r="56" spans="1:10" x14ac:dyDescent="0.2">
      <c r="A56" s="2" t="s">
        <v>142</v>
      </c>
      <c r="B56" s="3">
        <f>SUM(Precepts!$B$6,Precepts!B62)</f>
        <v>1066.47</v>
      </c>
      <c r="C56" s="3">
        <f>SUM(Precepts!$C$6,Precepts!C62)</f>
        <v>1279.77</v>
      </c>
      <c r="D56" s="3">
        <f>SUM(Precepts!$D$6,Precepts!D62)</f>
        <v>1493.06</v>
      </c>
      <c r="E56" s="3">
        <f>SUM(Precepts!$E$6,Precepts!E62)</f>
        <v>1706.3500000000001</v>
      </c>
      <c r="F56" s="3">
        <f>SUM(Precepts!$F$6,Precepts!F62)</f>
        <v>1919.6499999999999</v>
      </c>
      <c r="G56" s="3">
        <f>SUM(Precepts!$G$6,Precepts!G62)</f>
        <v>2346.2399999999998</v>
      </c>
      <c r="H56" s="3">
        <f>SUM(Precepts!$H$6,Precepts!H62)</f>
        <v>2772.83</v>
      </c>
      <c r="I56" s="3">
        <f>SUM(Precepts!$I$6,Precepts!I62)</f>
        <v>3199.42</v>
      </c>
      <c r="J56" s="3">
        <f>SUM(Precepts!$J$6,Precepts!J62)</f>
        <v>3839.2999999999997</v>
      </c>
    </row>
    <row r="57" spans="1:10" x14ac:dyDescent="0.2">
      <c r="A57" s="2" t="s">
        <v>126</v>
      </c>
      <c r="B57" s="3">
        <f>SUM(Precepts!$B$6,Precepts!B63)</f>
        <v>1053.69</v>
      </c>
      <c r="C57" s="3">
        <f>SUM(Precepts!$C$6,Precepts!C63)</f>
        <v>1264.43</v>
      </c>
      <c r="D57" s="3">
        <f>SUM(Precepts!$D$6,Precepts!D63)</f>
        <v>1475.1599999999999</v>
      </c>
      <c r="E57" s="3">
        <f>SUM(Precepts!$E$6,Precepts!E63)</f>
        <v>1685.9</v>
      </c>
      <c r="F57" s="3">
        <f>SUM(Precepts!$F$6,Precepts!F63)</f>
        <v>1896.6399999999999</v>
      </c>
      <c r="G57" s="3">
        <f>SUM(Precepts!$G$6,Precepts!G63)</f>
        <v>2318.12</v>
      </c>
      <c r="H57" s="3">
        <f>SUM(Precepts!$H$6,Precepts!H63)</f>
        <v>2739.59</v>
      </c>
      <c r="I57" s="3">
        <f>SUM(Precepts!$I$6,Precepts!I63)</f>
        <v>3161.07</v>
      </c>
      <c r="J57" s="3">
        <f>SUM(Precepts!$J$6,Precepts!J63)</f>
        <v>3793.2799999999997</v>
      </c>
    </row>
    <row r="58" spans="1:10" x14ac:dyDescent="0.2">
      <c r="A58" s="2" t="s">
        <v>127</v>
      </c>
      <c r="B58" s="3">
        <f>SUM(Precepts!$B$6,Precepts!B64)</f>
        <v>1071.78</v>
      </c>
      <c r="C58" s="3">
        <f>SUM(Precepts!$C$6,Precepts!C64)</f>
        <v>1286.1400000000001</v>
      </c>
      <c r="D58" s="3">
        <f>SUM(Precepts!$D$6,Precepts!D64)</f>
        <v>1500.4899999999998</v>
      </c>
      <c r="E58" s="3">
        <f>SUM(Precepts!$E$6,Precepts!E64)</f>
        <v>1714.8500000000001</v>
      </c>
      <c r="F58" s="3">
        <f>SUM(Precepts!$F$6,Precepts!F64)</f>
        <v>1929.2099999999998</v>
      </c>
      <c r="G58" s="3">
        <f>SUM(Precepts!$G$6,Precepts!G64)</f>
        <v>2357.9299999999998</v>
      </c>
      <c r="H58" s="3">
        <f>SUM(Precepts!$H$6,Precepts!H64)</f>
        <v>2786.6400000000003</v>
      </c>
      <c r="I58" s="3">
        <f>SUM(Precepts!$I$6,Precepts!I64)</f>
        <v>3215.3500000000004</v>
      </c>
      <c r="J58" s="3">
        <f>SUM(Precepts!$J$6,Precepts!J64)</f>
        <v>3858.4199999999996</v>
      </c>
    </row>
    <row r="59" spans="1:10" x14ac:dyDescent="0.2">
      <c r="A59" s="2" t="s">
        <v>143</v>
      </c>
      <c r="B59" s="3">
        <f>SUM(Precepts!$B$6,Precepts!B65)</f>
        <v>1092.18</v>
      </c>
      <c r="C59" s="3">
        <f>SUM(Precepts!$C$6,Precepts!C65)</f>
        <v>1310.6200000000001</v>
      </c>
      <c r="D59" s="3">
        <f>SUM(Precepts!$D$6,Precepts!D65)</f>
        <v>1529.04</v>
      </c>
      <c r="E59" s="3">
        <f>SUM(Precepts!$E$6,Precepts!E65)</f>
        <v>1747.48</v>
      </c>
      <c r="F59" s="3">
        <f>SUM(Precepts!$F$6,Precepts!F65)</f>
        <v>1965.9199999999998</v>
      </c>
      <c r="G59" s="3">
        <f>SUM(Precepts!$G$6,Precepts!G65)</f>
        <v>2402.7999999999997</v>
      </c>
      <c r="H59" s="3">
        <f>SUM(Precepts!$H$6,Precepts!H65)</f>
        <v>2839.6600000000003</v>
      </c>
      <c r="I59" s="3">
        <f>SUM(Precepts!$I$6,Precepts!I65)</f>
        <v>3276.54</v>
      </c>
      <c r="J59" s="3">
        <f>SUM(Precepts!$J$6,Precepts!J65)</f>
        <v>3931.8399999999997</v>
      </c>
    </row>
    <row r="60" spans="1:10" x14ac:dyDescent="0.2">
      <c r="A60" s="2" t="s">
        <v>144</v>
      </c>
      <c r="B60" s="3">
        <f>SUM(Precepts!$B$6,Precepts!B66)</f>
        <v>1053.69</v>
      </c>
      <c r="C60" s="3">
        <f>SUM(Precepts!$C$6,Precepts!C66)</f>
        <v>1264.43</v>
      </c>
      <c r="D60" s="3">
        <f>SUM(Precepts!$D$6,Precepts!D66)</f>
        <v>1475.1599999999999</v>
      </c>
      <c r="E60" s="3">
        <f>SUM(Precepts!$E$6,Precepts!E66)</f>
        <v>1685.9</v>
      </c>
      <c r="F60" s="3">
        <f>SUM(Precepts!$F$6,Precepts!F66)</f>
        <v>1896.6399999999999</v>
      </c>
      <c r="G60" s="3">
        <f>SUM(Precepts!$G$6,Precepts!G66)</f>
        <v>2318.12</v>
      </c>
      <c r="H60" s="3">
        <f>SUM(Precepts!$H$6,Precepts!H66)</f>
        <v>2739.59</v>
      </c>
      <c r="I60" s="3">
        <f>SUM(Precepts!$I$6,Precepts!I66)</f>
        <v>3161.07</v>
      </c>
      <c r="J60" s="3">
        <f>SUM(Precepts!$J$6,Precepts!J66)</f>
        <v>3793.2799999999997</v>
      </c>
    </row>
    <row r="61" spans="1:10" x14ac:dyDescent="0.2">
      <c r="A61" s="2" t="s">
        <v>128</v>
      </c>
      <c r="B61" s="3">
        <f>SUM(Precepts!$B$6,Precepts!B67)</f>
        <v>1080.3500000000001</v>
      </c>
      <c r="C61" s="3">
        <f>SUM(Precepts!$C$6,Precepts!C67)</f>
        <v>1296.42</v>
      </c>
      <c r="D61" s="3">
        <f>SUM(Precepts!$D$6,Precepts!D67)</f>
        <v>1512.4799999999998</v>
      </c>
      <c r="E61" s="3">
        <f>SUM(Precepts!$E$6,Precepts!E67)</f>
        <v>1728.5500000000002</v>
      </c>
      <c r="F61" s="3">
        <f>SUM(Precepts!$F$6,Precepts!F67)</f>
        <v>1944.62</v>
      </c>
      <c r="G61" s="3">
        <f>SUM(Precepts!$G$6,Precepts!G67)</f>
        <v>2376.7599999999998</v>
      </c>
      <c r="H61" s="3">
        <f>SUM(Precepts!$H$6,Precepts!H67)</f>
        <v>2808.8900000000003</v>
      </c>
      <c r="I61" s="3">
        <f>SUM(Precepts!$I$6,Precepts!I67)</f>
        <v>3241.04</v>
      </c>
      <c r="J61" s="3">
        <f>SUM(Precepts!$J$6,Precepts!J67)</f>
        <v>3889.24</v>
      </c>
    </row>
    <row r="62" spans="1:10" x14ac:dyDescent="0.2">
      <c r="A62" s="2" t="s">
        <v>129</v>
      </c>
      <c r="B62" s="3">
        <f>SUM(Precepts!$B$6,Precepts!B68)</f>
        <v>1061.47</v>
      </c>
      <c r="C62" s="3">
        <f>SUM(Precepts!$C$6,Precepts!C68)</f>
        <v>1273.76</v>
      </c>
      <c r="D62" s="3">
        <f>SUM(Precepts!$D$6,Precepts!D68)</f>
        <v>1486.05</v>
      </c>
      <c r="E62" s="3">
        <f>SUM(Precepts!$E$6,Precepts!E68)</f>
        <v>1698.3400000000001</v>
      </c>
      <c r="F62" s="3">
        <f>SUM(Precepts!$F$6,Precepts!F68)</f>
        <v>1910.6399999999999</v>
      </c>
      <c r="G62" s="3">
        <f>SUM(Precepts!$G$6,Precepts!G68)</f>
        <v>2335.23</v>
      </c>
      <c r="H62" s="3">
        <f>SUM(Precepts!$H$6,Precepts!H68)</f>
        <v>2759.81</v>
      </c>
      <c r="I62" s="3">
        <f>SUM(Precepts!$I$6,Precepts!I68)</f>
        <v>3184.4</v>
      </c>
      <c r="J62" s="3">
        <f>SUM(Precepts!$J$6,Precepts!J68)</f>
        <v>3821.2799999999997</v>
      </c>
    </row>
    <row r="63" spans="1:10" x14ac:dyDescent="0.2">
      <c r="A63" s="2" t="s">
        <v>130</v>
      </c>
      <c r="B63" s="3">
        <f>SUM(Precepts!$B$6,Precepts!B69)</f>
        <v>1085.95</v>
      </c>
      <c r="C63" s="3">
        <f>SUM(Precepts!$C$6,Precepts!C69)</f>
        <v>1303.1400000000001</v>
      </c>
      <c r="D63" s="3">
        <f>SUM(Precepts!$D$6,Precepts!D69)</f>
        <v>1520.33</v>
      </c>
      <c r="E63" s="3">
        <f>SUM(Precepts!$E$6,Precepts!E69)</f>
        <v>1737.52</v>
      </c>
      <c r="F63" s="3">
        <f>SUM(Precepts!$F$6,Precepts!F69)</f>
        <v>1954.7099999999998</v>
      </c>
      <c r="G63" s="3">
        <f>SUM(Precepts!$G$6,Precepts!G69)</f>
        <v>2389.0899999999997</v>
      </c>
      <c r="H63" s="3">
        <f>SUM(Precepts!$H$6,Precepts!H69)</f>
        <v>2823.4700000000003</v>
      </c>
      <c r="I63" s="3">
        <f>SUM(Precepts!$I$6,Precepts!I69)</f>
        <v>3257.8500000000004</v>
      </c>
      <c r="J63" s="3">
        <f>SUM(Precepts!$J$6,Precepts!J69)</f>
        <v>3909.4199999999996</v>
      </c>
    </row>
    <row r="64" spans="1:10" x14ac:dyDescent="0.2">
      <c r="A64" s="2" t="s">
        <v>131</v>
      </c>
      <c r="B64" s="3">
        <f>SUM(Precepts!$B$6,Precepts!B70)</f>
        <v>1083.02</v>
      </c>
      <c r="C64" s="3">
        <f>SUM(Precepts!$C$6,Precepts!C70)</f>
        <v>1299.6300000000001</v>
      </c>
      <c r="D64" s="3">
        <f>SUM(Precepts!$D$6,Precepts!D70)</f>
        <v>1516.2299999999998</v>
      </c>
      <c r="E64" s="3">
        <f>SUM(Precepts!$E$6,Precepts!E70)</f>
        <v>1732.8300000000002</v>
      </c>
      <c r="F64" s="3">
        <f>SUM(Precepts!$F$6,Precepts!F70)</f>
        <v>1949.4399999999998</v>
      </c>
      <c r="G64" s="3">
        <f>SUM(Precepts!$G$6,Precepts!G70)</f>
        <v>2382.65</v>
      </c>
      <c r="H64" s="3">
        <f>SUM(Precepts!$H$6,Precepts!H70)</f>
        <v>2815.86</v>
      </c>
      <c r="I64" s="3">
        <f>SUM(Precepts!$I$6,Precepts!I70)</f>
        <v>3249.07</v>
      </c>
      <c r="J64" s="3">
        <f>SUM(Precepts!$J$6,Precepts!J70)</f>
        <v>3898.8799999999997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Precepts</vt:lpstr>
      <vt:lpstr>Charges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Cosham</dc:creator>
  <cp:lastModifiedBy>Natasha McQuilkan</cp:lastModifiedBy>
  <dcterms:created xsi:type="dcterms:W3CDTF">2021-02-22T18:35:41Z</dcterms:created>
  <dcterms:modified xsi:type="dcterms:W3CDTF">2021-03-15T11:21:51Z</dcterms:modified>
</cp:coreProperties>
</file>